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431" windowWidth="14910" windowHeight="9225" tabRatio="782" activeTab="1"/>
  </bookViews>
  <sheets>
    <sheet name="ОЦЕНКА" sheetId="1" r:id="rId1"/>
    <sheet name="ИТОГОВАЯ ОЦЕНКА" sheetId="2" r:id="rId2"/>
  </sheets>
  <definedNames>
    <definedName name="Z_0F77850A_496F_443B_A040_60F268FB2689_.wvu.PrintArea" localSheetId="0" hidden="1">'ОЦЕНКА'!$A$1:$W$35</definedName>
    <definedName name="Z_15FDC5EB_DED4_4F0C_AE4E_FB36B77BC78F_.wvu.PrintArea" localSheetId="0" hidden="1">'ОЦЕНКА'!$A$1:$W$35</definedName>
    <definedName name="Z_16B21174_49B6_453C_9167_A39B892BC75F_.wvu.PrintArea" localSheetId="0" hidden="1">'ОЦЕНКА'!$A$1:$W$35</definedName>
    <definedName name="Z_1B753F43_B47C_4D1F_86C2_65B60DC7ADFC_.wvu.PrintArea" localSheetId="0" hidden="1">'ОЦЕНКА'!$A$1:$W$35</definedName>
    <definedName name="Z_51F222E5_8323_4ECD_AB25_24D4F2847A02_.wvu.PrintArea" localSheetId="0" hidden="1">'ОЦЕНКА'!$A$1:$W$35</definedName>
    <definedName name="Z_800A1475_092E_456F_9A7E_C342917A6621_.wvu.PrintArea" localSheetId="0" hidden="1">'ОЦЕНКА'!$A$1:$W$35</definedName>
    <definedName name="Z_A15C41AF_444E_489B_9FD1_D4E43F7A0F13_.wvu.PrintArea" localSheetId="0" hidden="1">'ОЦЕНКА'!$A$1:$W$35</definedName>
    <definedName name="Z_C018B625_9624_43FA_852F_83E9AA92CDE6_.wvu.PrintArea" localSheetId="0" hidden="1">'ОЦЕНКА'!$A$1:$W$35</definedName>
    <definedName name="Z_ECB6E8BB_7E67_45BC_9718_46B3D56DE2C7_.wvu.PrintArea" localSheetId="0" hidden="1">'ОЦЕНКА'!$A$1:$W$35</definedName>
    <definedName name="Z_FAEB7F8E_C303_4DE2_AD35_7082261FCBE1_.wvu.PrintArea" localSheetId="0" hidden="1">'ОЦЕНКА'!$A$1:$W$35</definedName>
  </definedNames>
  <calcPr fullCalcOnLoad="1"/>
</workbook>
</file>

<file path=xl/sharedStrings.xml><?xml version="1.0" encoding="utf-8"?>
<sst xmlns="http://schemas.openxmlformats.org/spreadsheetml/2006/main" count="109" uniqueCount="63">
  <si>
    <t>U14</t>
  </si>
  <si>
    <t>Наименование МО</t>
  </si>
  <si>
    <t>Александровский</t>
  </si>
  <si>
    <t>Апанасенковский</t>
  </si>
  <si>
    <t>Андроповский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</si>
  <si>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</si>
  <si>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</si>
  <si>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</si>
  <si>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</si>
  <si>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</si>
  <si>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</si>
  <si>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</si>
  <si>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</si>
  <si>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</si>
  <si>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</si>
  <si>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</si>
  <si>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</si>
  <si>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</si>
  <si>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</si>
  <si>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</si>
  <si>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</si>
  <si>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</si>
  <si>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</si>
  <si>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</si>
  <si>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</si>
  <si>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</si>
  <si>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</si>
  <si>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г.Ессентуки</t>
  </si>
  <si>
    <t>г.Железноводск</t>
  </si>
  <si>
    <t>г.Кисловодск</t>
  </si>
  <si>
    <t>Г.Лермонтов</t>
  </si>
  <si>
    <t>г.Невинномысск</t>
  </si>
  <si>
    <t>г.Пятигорск</t>
  </si>
  <si>
    <t>г.Ставрополь</t>
  </si>
  <si>
    <t>№</t>
  </si>
  <si>
    <t>Итоговая оценка</t>
  </si>
  <si>
    <t>Красногвардейский</t>
  </si>
  <si>
    <t xml:space="preserve"> U3</t>
  </si>
  <si>
    <t>U2</t>
  </si>
  <si>
    <t>U4</t>
  </si>
  <si>
    <t>U15</t>
  </si>
  <si>
    <t>U11</t>
  </si>
  <si>
    <t>U1</t>
  </si>
  <si>
    <t xml:space="preserve"> U5</t>
  </si>
  <si>
    <t>U6</t>
  </si>
  <si>
    <t>U7</t>
  </si>
  <si>
    <t xml:space="preserve"> U8</t>
  </si>
  <si>
    <t>U9</t>
  </si>
  <si>
    <t>U10</t>
  </si>
  <si>
    <t xml:space="preserve"> U12</t>
  </si>
  <si>
    <t>U13</t>
  </si>
  <si>
    <t>U16</t>
  </si>
  <si>
    <t>U17</t>
  </si>
  <si>
    <t>U18</t>
  </si>
  <si>
    <t>Общая оценка</t>
  </si>
  <si>
    <t>Оценка качества бюджет-ного планирования</t>
  </si>
  <si>
    <t>Оценка качества стратеги-ческого планирования</t>
  </si>
  <si>
    <t>Значение оценки</t>
  </si>
  <si>
    <t>Доля в общей сумме МБТ</t>
  </si>
  <si>
    <t>СУММА</t>
  </si>
  <si>
    <t>Распределение</t>
  </si>
  <si>
    <t>Участие 
в конкурсе</t>
  </si>
  <si>
    <t>Нарушения
БК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</si>
</sst>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  <numFmt numFmtId="174" formatCode="#,##0_р_."/>
    <numFmt numFmtId="175" formatCode="[$-10419]###\ ###\ ###\ ###\ ##0.00"/>
    <numFmt numFmtId="176" formatCode="#,##0.00_ ;\-#,##0.00\ "/>
    <numFmt numFmtId="177" formatCode="#,##0.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0.000"/>
    <numFmt numFmtId="185" formatCode="0.00000000"/>
    <numFmt numFmtId="186" formatCode="0.0000000"/>
    <numFmt numFmtId="187" formatCode="0.00000"/>
    <numFmt numFmtId="188" formatCode="0.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39"/>
      <name val="Calibri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b/>
      <sz val="11"/>
      <color indexed="9"/>
      <name val="Calibri"/>
      <family val="2"/>
    </font>
    <font>
      <b/>
      <sz val="18"/>
      <color indexed="11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 vertical="center"/>
    </xf>
    <xf numFmtId="0" fontId="2" fillId="33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1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30" fillId="37" borderId="0" xfId="0" applyNumberFormat="1" applyFont="1" applyFill="1" applyAlignment="1">
      <alignment horizontal="center" vertical="center"/>
    </xf>
    <xf numFmtId="186" fontId="30" fillId="37" borderId="0" xfId="0" applyNumberFormat="1" applyFont="1" applyFill="1" applyAlignment="1">
      <alignment horizontal="center" vertical="center"/>
    </xf>
    <xf numFmtId="171" fontId="30" fillId="37" borderId="0" xfId="0" applyNumberFormat="1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0" fillId="37" borderId="25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/>
    </xf>
    <xf numFmtId="0" fontId="30" fillId="37" borderId="0" xfId="0" applyFont="1" applyFill="1" applyAlignment="1">
      <alignment/>
    </xf>
    <xf numFmtId="0" fontId="0" fillId="39" borderId="27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9" fontId="0" fillId="34" borderId="15" xfId="0" applyNumberForma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191970"/>
      <rgbColor rgb="00F5F5F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Normal="85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9" sqref="B29"/>
    </sheetView>
  </sheetViews>
  <sheetFormatPr defaultColWidth="9.140625" defaultRowHeight="15"/>
  <cols>
    <col min="1" max="1" width="9.28125" style="0" bestFit="1" customWidth="1"/>
    <col min="2" max="2" width="21.8515625" style="0" bestFit="1" customWidth="1"/>
    <col min="3" max="4" width="10.140625" style="0" customWidth="1"/>
    <col min="5" max="11" width="9.28125" style="0" bestFit="1" customWidth="1"/>
    <col min="12" max="12" width="10.421875" style="0" bestFit="1" customWidth="1"/>
    <col min="13" max="15" width="9.28125" style="0" bestFit="1" customWidth="1"/>
    <col min="16" max="16" width="10.28125" style="0" bestFit="1" customWidth="1"/>
    <col min="20" max="20" width="10.7109375" style="0" customWidth="1"/>
    <col min="21" max="22" width="12.421875" style="0" customWidth="1"/>
    <col min="23" max="23" width="16.7109375" style="0" customWidth="1"/>
    <col min="25" max="25" width="15.57421875" style="0" customWidth="1"/>
  </cols>
  <sheetData>
    <row r="1" spans="1:23" s="3" customFormat="1" ht="36" customHeight="1">
      <c r="A1" s="5" t="s">
        <v>34</v>
      </c>
      <c r="B1" s="45" t="s">
        <v>1</v>
      </c>
      <c r="C1" s="46" t="s">
        <v>42</v>
      </c>
      <c r="D1" s="46" t="s">
        <v>38</v>
      </c>
      <c r="E1" s="47" t="s">
        <v>37</v>
      </c>
      <c r="F1" s="46" t="s">
        <v>39</v>
      </c>
      <c r="G1" s="46" t="s">
        <v>43</v>
      </c>
      <c r="H1" s="46" t="s">
        <v>44</v>
      </c>
      <c r="I1" s="46" t="s">
        <v>45</v>
      </c>
      <c r="J1" s="46" t="s">
        <v>46</v>
      </c>
      <c r="K1" s="46" t="s">
        <v>47</v>
      </c>
      <c r="L1" s="46" t="s">
        <v>48</v>
      </c>
      <c r="M1" s="48" t="s">
        <v>41</v>
      </c>
      <c r="N1" s="47" t="s">
        <v>49</v>
      </c>
      <c r="O1" s="48" t="s">
        <v>50</v>
      </c>
      <c r="P1" s="47" t="s">
        <v>0</v>
      </c>
      <c r="Q1" s="48" t="s">
        <v>40</v>
      </c>
      <c r="R1" s="47" t="s">
        <v>51</v>
      </c>
      <c r="S1" s="48" t="s">
        <v>52</v>
      </c>
      <c r="T1" s="47" t="s">
        <v>53</v>
      </c>
      <c r="U1" s="44" t="s">
        <v>61</v>
      </c>
      <c r="V1" s="44" t="s">
        <v>62</v>
      </c>
      <c r="W1" s="11" t="s">
        <v>35</v>
      </c>
    </row>
    <row r="2" spans="1:23" s="3" customFormat="1" ht="15">
      <c r="A2" s="15"/>
      <c r="B2" s="16"/>
      <c r="C2" s="17">
        <v>9</v>
      </c>
      <c r="D2" s="17">
        <v>10</v>
      </c>
      <c r="E2" s="18">
        <v>7</v>
      </c>
      <c r="F2" s="19">
        <v>10</v>
      </c>
      <c r="G2" s="17">
        <v>5</v>
      </c>
      <c r="H2" s="17">
        <v>5</v>
      </c>
      <c r="I2" s="17">
        <v>3</v>
      </c>
      <c r="J2" s="17">
        <v>6</v>
      </c>
      <c r="K2" s="17">
        <v>10</v>
      </c>
      <c r="L2" s="17">
        <v>5</v>
      </c>
      <c r="M2" s="20">
        <v>9</v>
      </c>
      <c r="N2" s="18">
        <v>5</v>
      </c>
      <c r="O2" s="19">
        <v>9</v>
      </c>
      <c r="P2" s="17">
        <v>1</v>
      </c>
      <c r="Q2" s="17">
        <v>1</v>
      </c>
      <c r="R2" s="17">
        <v>1</v>
      </c>
      <c r="S2" s="17">
        <v>1</v>
      </c>
      <c r="T2" s="17">
        <v>3</v>
      </c>
      <c r="U2" s="21"/>
      <c r="V2" s="21"/>
      <c r="W2" s="22"/>
    </row>
    <row r="3" spans="1:23" ht="15">
      <c r="A3" s="7">
        <v>1</v>
      </c>
      <c r="B3" s="8" t="s">
        <v>2</v>
      </c>
      <c r="C3" s="1">
        <v>0.9188426617394642</v>
      </c>
      <c r="D3" s="1">
        <v>0.8757920234524509</v>
      </c>
      <c r="E3" s="9">
        <v>0.945438375341136</v>
      </c>
      <c r="F3" s="1">
        <v>1</v>
      </c>
      <c r="G3" s="1">
        <v>0.4836502303180783</v>
      </c>
      <c r="H3" s="1">
        <v>0.448956998152321</v>
      </c>
      <c r="I3" s="1">
        <v>0</v>
      </c>
      <c r="J3" s="1">
        <v>1</v>
      </c>
      <c r="K3" s="1">
        <v>0.9189473404725687</v>
      </c>
      <c r="L3" s="1">
        <v>0.1264602784163645</v>
      </c>
      <c r="M3" s="1">
        <v>0.8568115942028987</v>
      </c>
      <c r="N3" s="1">
        <v>1</v>
      </c>
      <c r="O3" s="1">
        <v>1</v>
      </c>
      <c r="P3" s="13">
        <v>1</v>
      </c>
      <c r="Q3" s="13">
        <v>1</v>
      </c>
      <c r="R3" s="13">
        <v>1</v>
      </c>
      <c r="S3" s="13">
        <v>0</v>
      </c>
      <c r="T3" s="13">
        <v>1</v>
      </c>
      <c r="U3" s="14">
        <v>0.5</v>
      </c>
      <c r="V3" s="14"/>
      <c r="W3" s="12">
        <v>82.34168810455323</v>
      </c>
    </row>
    <row r="4" spans="1:23" ht="15">
      <c r="A4" s="7">
        <v>2</v>
      </c>
      <c r="B4" s="8" t="s">
        <v>3</v>
      </c>
      <c r="C4" s="1">
        <v>0.920414794292263</v>
      </c>
      <c r="D4" s="1">
        <v>0.8253486063723677</v>
      </c>
      <c r="E4" s="9">
        <v>0.9744514382812567</v>
      </c>
      <c r="F4" s="1">
        <v>1</v>
      </c>
      <c r="G4" s="1">
        <v>0</v>
      </c>
      <c r="H4" s="1">
        <v>0.42434572657145014</v>
      </c>
      <c r="I4" s="1">
        <v>0</v>
      </c>
      <c r="J4" s="1">
        <v>1</v>
      </c>
      <c r="K4" s="1">
        <v>1</v>
      </c>
      <c r="L4" s="1">
        <v>0.03548841272288167</v>
      </c>
      <c r="M4" s="1">
        <v>0.6498666666666667</v>
      </c>
      <c r="N4" s="1">
        <v>0.3076923076923085</v>
      </c>
      <c r="O4" s="1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4">
        <v>1</v>
      </c>
      <c r="V4" s="14"/>
      <c r="W4" s="12">
        <v>76.04481151525604</v>
      </c>
    </row>
    <row r="5" spans="1:23" ht="15">
      <c r="A5" s="7">
        <v>3</v>
      </c>
      <c r="B5" s="8" t="s">
        <v>4</v>
      </c>
      <c r="C5" s="1">
        <v>1</v>
      </c>
      <c r="D5" s="1">
        <v>0.8253487111219121</v>
      </c>
      <c r="E5" s="9">
        <v>0.9490746416257979</v>
      </c>
      <c r="F5" s="1">
        <v>1</v>
      </c>
      <c r="G5" s="1">
        <v>0.6690930808926339</v>
      </c>
      <c r="H5" s="1">
        <v>0.291580174898521</v>
      </c>
      <c r="I5" s="1">
        <v>0</v>
      </c>
      <c r="J5" s="1">
        <v>1</v>
      </c>
      <c r="K5" s="1">
        <v>1</v>
      </c>
      <c r="L5" s="1">
        <v>0.4538347950962654</v>
      </c>
      <c r="M5" s="1">
        <v>0.9247368421052631</v>
      </c>
      <c r="N5" s="1">
        <v>1</v>
      </c>
      <c r="O5" s="1">
        <v>1</v>
      </c>
      <c r="P5" s="13">
        <v>1</v>
      </c>
      <c r="Q5" s="13">
        <v>1</v>
      </c>
      <c r="R5" s="13">
        <v>1</v>
      </c>
      <c r="S5" s="13">
        <v>0</v>
      </c>
      <c r="T5" s="13">
        <v>0</v>
      </c>
      <c r="U5" s="14">
        <v>1</v>
      </c>
      <c r="V5" s="14"/>
      <c r="W5" s="12">
        <v>83.29218143598419</v>
      </c>
    </row>
    <row r="6" spans="1:23" ht="15">
      <c r="A6" s="7">
        <v>4</v>
      </c>
      <c r="B6" s="8" t="s">
        <v>5</v>
      </c>
      <c r="C6" s="1">
        <v>0</v>
      </c>
      <c r="D6" s="1">
        <v>0.8253486718594562</v>
      </c>
      <c r="E6" s="9">
        <v>0.5504787581585328</v>
      </c>
      <c r="F6" s="1">
        <v>1</v>
      </c>
      <c r="G6" s="1">
        <v>0.20594611942523824</v>
      </c>
      <c r="H6" s="1">
        <v>0.4009418451189655</v>
      </c>
      <c r="I6" s="1">
        <v>0</v>
      </c>
      <c r="J6" s="1">
        <v>1</v>
      </c>
      <c r="K6" s="1">
        <v>1</v>
      </c>
      <c r="L6" s="1">
        <v>0.07427587270030779</v>
      </c>
      <c r="M6" s="1">
        <v>0.8475862068965517</v>
      </c>
      <c r="N6" s="1">
        <v>1</v>
      </c>
      <c r="O6" s="1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4">
        <v>0</v>
      </c>
      <c r="V6" s="14"/>
      <c r="W6" s="12">
        <v>70.14093307399582</v>
      </c>
    </row>
    <row r="7" spans="1:23" ht="15">
      <c r="A7" s="7">
        <v>5</v>
      </c>
      <c r="B7" s="8" t="s">
        <v>6</v>
      </c>
      <c r="C7" s="1">
        <v>0.9982408287285507</v>
      </c>
      <c r="D7" s="1">
        <v>0.8253487713856607</v>
      </c>
      <c r="E7" s="9">
        <v>0.7413248071682255</v>
      </c>
      <c r="F7" s="1">
        <v>1</v>
      </c>
      <c r="G7" s="1">
        <v>0.2644512773134963</v>
      </c>
      <c r="H7" s="1">
        <v>0.3352278645725216</v>
      </c>
      <c r="I7" s="1">
        <v>1</v>
      </c>
      <c r="J7" s="1">
        <v>1</v>
      </c>
      <c r="K7" s="1">
        <v>1</v>
      </c>
      <c r="L7" s="1">
        <v>0.13796680348475526</v>
      </c>
      <c r="M7" s="1">
        <v>0.46785046728971963</v>
      </c>
      <c r="N7" s="1">
        <v>1</v>
      </c>
      <c r="O7" s="1">
        <v>1</v>
      </c>
      <c r="P7" s="13">
        <v>1</v>
      </c>
      <c r="Q7" s="13">
        <v>1</v>
      </c>
      <c r="R7" s="13">
        <v>0</v>
      </c>
      <c r="S7" s="13">
        <v>1</v>
      </c>
      <c r="T7" s="13">
        <v>1</v>
      </c>
      <c r="U7" s="14">
        <v>0</v>
      </c>
      <c r="V7" s="14"/>
      <c r="W7" s="12">
        <v>79.32581275505248</v>
      </c>
    </row>
    <row r="8" spans="1:23" ht="15">
      <c r="A8" s="7">
        <v>6</v>
      </c>
      <c r="B8" s="8" t="s">
        <v>7</v>
      </c>
      <c r="C8" s="1">
        <v>0.9649059771225555</v>
      </c>
      <c r="D8" s="1">
        <v>0.7756115553131279</v>
      </c>
      <c r="E8" s="9">
        <v>0.8209594621870255</v>
      </c>
      <c r="F8" s="1">
        <v>1</v>
      </c>
      <c r="G8" s="1">
        <v>0.2585751496353957</v>
      </c>
      <c r="H8" s="1">
        <v>0.13632072600063014</v>
      </c>
      <c r="I8" s="24">
        <v>1</v>
      </c>
      <c r="J8" s="1">
        <v>1</v>
      </c>
      <c r="K8" s="1">
        <v>0.9571209503977458</v>
      </c>
      <c r="L8" s="1">
        <v>0.2974600259605052</v>
      </c>
      <c r="M8" s="1">
        <v>0.6744347826086957</v>
      </c>
      <c r="N8" s="1">
        <v>1</v>
      </c>
      <c r="O8" s="1">
        <v>0</v>
      </c>
      <c r="P8" s="13">
        <v>1</v>
      </c>
      <c r="Q8" s="13">
        <v>1</v>
      </c>
      <c r="R8" s="13">
        <v>1</v>
      </c>
      <c r="S8" s="13">
        <v>0</v>
      </c>
      <c r="T8" s="13">
        <v>0</v>
      </c>
      <c r="U8" s="14">
        <v>0.5</v>
      </c>
      <c r="V8" s="14"/>
      <c r="W8" s="12">
        <v>68.78988763798182</v>
      </c>
    </row>
    <row r="9" spans="1:23" ht="15">
      <c r="A9" s="7">
        <v>7</v>
      </c>
      <c r="B9" s="8" t="s">
        <v>8</v>
      </c>
      <c r="C9" s="1">
        <v>0.9601980201979861</v>
      </c>
      <c r="D9" s="1">
        <v>0.6892229343560613</v>
      </c>
      <c r="E9" s="9">
        <v>0.9475481890552553</v>
      </c>
      <c r="F9" s="1">
        <v>1</v>
      </c>
      <c r="G9" s="1">
        <v>0.6910261370634566</v>
      </c>
      <c r="H9" s="1">
        <v>0.23120255234349518</v>
      </c>
      <c r="I9" s="23">
        <v>0</v>
      </c>
      <c r="J9" s="1">
        <v>1</v>
      </c>
      <c r="K9" s="1">
        <v>1</v>
      </c>
      <c r="L9" s="1">
        <v>0.4251242210448294</v>
      </c>
      <c r="M9" s="1">
        <v>1</v>
      </c>
      <c r="N9" s="1">
        <v>0.6399999999999998</v>
      </c>
      <c r="O9" s="1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4">
        <v>0.5</v>
      </c>
      <c r="V9" s="14"/>
      <c r="W9" s="12">
        <v>83.60361340098818</v>
      </c>
    </row>
    <row r="10" spans="1:23" ht="15">
      <c r="A10" s="7">
        <v>8</v>
      </c>
      <c r="B10" s="8" t="s">
        <v>9</v>
      </c>
      <c r="C10" s="1">
        <v>0.8584448410498635</v>
      </c>
      <c r="D10" s="1">
        <v>0.8253486361493318</v>
      </c>
      <c r="E10" s="9">
        <v>0.8255300660969785</v>
      </c>
      <c r="F10" s="1">
        <v>1</v>
      </c>
      <c r="G10" s="1">
        <v>0.136666327929022</v>
      </c>
      <c r="H10" s="1">
        <v>0.5153031681789075</v>
      </c>
      <c r="I10" s="23">
        <v>0.40001154434471414</v>
      </c>
      <c r="J10" s="1">
        <v>1</v>
      </c>
      <c r="K10" s="1">
        <v>1</v>
      </c>
      <c r="L10" s="1">
        <v>0.0486829738882231</v>
      </c>
      <c r="M10" s="1">
        <v>0.8574193548387097</v>
      </c>
      <c r="N10" s="1">
        <v>1</v>
      </c>
      <c r="O10" s="1">
        <v>0.5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4">
        <v>0</v>
      </c>
      <c r="V10" s="14"/>
      <c r="W10" s="12">
        <v>76.67827157018424</v>
      </c>
    </row>
    <row r="11" spans="1:23" ht="15">
      <c r="A11" s="7">
        <v>9</v>
      </c>
      <c r="B11" s="8" t="s">
        <v>10</v>
      </c>
      <c r="C11" s="1">
        <v>0.9269173299436931</v>
      </c>
      <c r="D11" s="1">
        <v>0.9556286472547606</v>
      </c>
      <c r="E11" s="9">
        <v>0.8076376372623374</v>
      </c>
      <c r="F11" s="1">
        <v>1</v>
      </c>
      <c r="G11" s="1">
        <v>0.3489097819262598</v>
      </c>
      <c r="H11" s="1">
        <v>0.18420655305318098</v>
      </c>
      <c r="I11" s="23">
        <v>1</v>
      </c>
      <c r="J11" s="1">
        <v>1</v>
      </c>
      <c r="K11" s="1">
        <v>0.9307322560089497</v>
      </c>
      <c r="L11" s="1">
        <v>0.11762996358416708</v>
      </c>
      <c r="M11" s="1">
        <v>0.6820327868852459</v>
      </c>
      <c r="N11" s="1">
        <v>1</v>
      </c>
      <c r="O11" s="1">
        <v>0.5</v>
      </c>
      <c r="P11" s="13">
        <v>1</v>
      </c>
      <c r="Q11" s="13">
        <v>0</v>
      </c>
      <c r="R11" s="13">
        <v>1</v>
      </c>
      <c r="S11" s="13">
        <v>0</v>
      </c>
      <c r="T11" s="13">
        <v>1</v>
      </c>
      <c r="U11" s="14">
        <v>1</v>
      </c>
      <c r="V11" s="14"/>
      <c r="W11" s="12">
        <v>76.75135503775195</v>
      </c>
    </row>
    <row r="12" spans="1:23" ht="15">
      <c r="A12" s="7">
        <v>10</v>
      </c>
      <c r="B12" s="8" t="s">
        <v>11</v>
      </c>
      <c r="C12" s="1">
        <v>0.8606479313131642</v>
      </c>
      <c r="D12" s="1">
        <v>0.8630679735977606</v>
      </c>
      <c r="E12" s="9">
        <v>0.718578696662898</v>
      </c>
      <c r="F12" s="1">
        <v>1</v>
      </c>
      <c r="G12" s="1">
        <v>0.2342035844691354</v>
      </c>
      <c r="H12" s="1">
        <v>0.44981231910817926</v>
      </c>
      <c r="I12" s="23">
        <v>0</v>
      </c>
      <c r="J12" s="1">
        <v>1</v>
      </c>
      <c r="K12" s="1">
        <v>1</v>
      </c>
      <c r="L12" s="1">
        <v>0.22857616539319572</v>
      </c>
      <c r="M12" s="1">
        <v>0.6330566037735849</v>
      </c>
      <c r="N12" s="1">
        <v>1</v>
      </c>
      <c r="O12" s="1">
        <v>0.5</v>
      </c>
      <c r="P12" s="13">
        <v>0</v>
      </c>
      <c r="Q12" s="13">
        <v>0</v>
      </c>
      <c r="R12" s="13">
        <v>0</v>
      </c>
      <c r="S12" s="13">
        <v>0</v>
      </c>
      <c r="T12" s="13">
        <v>1</v>
      </c>
      <c r="U12" s="14">
        <v>1.5</v>
      </c>
      <c r="V12" s="14"/>
      <c r="W12" s="12">
        <v>71.66703177325118</v>
      </c>
    </row>
    <row r="13" spans="1:23" ht="15">
      <c r="A13" s="7">
        <v>11</v>
      </c>
      <c r="B13" s="8" t="s">
        <v>12</v>
      </c>
      <c r="C13" s="1">
        <v>0.9259825195904208</v>
      </c>
      <c r="D13" s="1">
        <v>0.8253486623719678</v>
      </c>
      <c r="E13" s="9">
        <v>0.9242517366864067</v>
      </c>
      <c r="F13" s="1">
        <v>1</v>
      </c>
      <c r="G13" s="1">
        <v>0.47047416374531975</v>
      </c>
      <c r="H13" s="1">
        <v>0.3139806184600707</v>
      </c>
      <c r="I13" s="23">
        <v>0</v>
      </c>
      <c r="J13" s="1">
        <v>1</v>
      </c>
      <c r="K13" s="1">
        <v>1</v>
      </c>
      <c r="L13" s="1">
        <v>0.2261834956757512</v>
      </c>
      <c r="M13" s="1">
        <v>0.5961495327102803</v>
      </c>
      <c r="N13" s="1">
        <v>1</v>
      </c>
      <c r="O13" s="1">
        <v>0.5</v>
      </c>
      <c r="P13" s="13">
        <v>1</v>
      </c>
      <c r="Q13" s="13">
        <v>0</v>
      </c>
      <c r="R13" s="13">
        <v>1</v>
      </c>
      <c r="S13" s="13">
        <v>0</v>
      </c>
      <c r="T13" s="13">
        <v>1</v>
      </c>
      <c r="U13" s="14">
        <v>0</v>
      </c>
      <c r="V13" s="14"/>
      <c r="W13" s="12">
        <v>73.97562864063653</v>
      </c>
    </row>
    <row r="14" spans="1:23" ht="15">
      <c r="A14" s="7">
        <v>12</v>
      </c>
      <c r="B14" s="8" t="s">
        <v>13</v>
      </c>
      <c r="C14" s="1">
        <v>0.9737393714814394</v>
      </c>
      <c r="D14" s="1">
        <v>0.8445329705515565</v>
      </c>
      <c r="E14" s="9">
        <v>0.8565816211158743</v>
      </c>
      <c r="F14" s="1">
        <v>1</v>
      </c>
      <c r="G14" s="1">
        <v>0.004932188837810468</v>
      </c>
      <c r="H14" s="1">
        <v>0.32547775126339734</v>
      </c>
      <c r="I14" s="23">
        <v>0</v>
      </c>
      <c r="J14" s="1">
        <v>1</v>
      </c>
      <c r="K14" s="1">
        <v>1</v>
      </c>
      <c r="L14" s="1">
        <v>0.08080805223714897</v>
      </c>
      <c r="M14" s="1">
        <v>0.6293211009174312</v>
      </c>
      <c r="N14" s="1">
        <v>0</v>
      </c>
      <c r="O14" s="1">
        <v>0.5</v>
      </c>
      <c r="P14" s="13">
        <v>1</v>
      </c>
      <c r="Q14" s="13">
        <v>1</v>
      </c>
      <c r="R14" s="13">
        <v>1</v>
      </c>
      <c r="S14" s="13">
        <v>0</v>
      </c>
      <c r="T14" s="13">
        <v>1</v>
      </c>
      <c r="U14" s="14">
        <v>0</v>
      </c>
      <c r="V14" s="14"/>
      <c r="W14" s="12">
        <v>67.4250352666083</v>
      </c>
    </row>
    <row r="15" spans="1:23" s="3" customFormat="1" ht="15">
      <c r="A15" s="5">
        <v>13</v>
      </c>
      <c r="B15" s="10" t="s">
        <v>36</v>
      </c>
      <c r="C15" s="1">
        <v>0.9255729380233466</v>
      </c>
      <c r="D15" s="1">
        <v>0.8997069745991559</v>
      </c>
      <c r="E15" s="9">
        <v>0.9799622266793904</v>
      </c>
      <c r="F15" s="1">
        <v>1</v>
      </c>
      <c r="G15" s="1">
        <v>0.1676060866185339</v>
      </c>
      <c r="H15" s="1">
        <v>0.34022755292140455</v>
      </c>
      <c r="I15" s="23">
        <v>0</v>
      </c>
      <c r="J15" s="1">
        <v>1</v>
      </c>
      <c r="K15" s="1">
        <v>0.980385483354023</v>
      </c>
      <c r="L15" s="1">
        <v>0</v>
      </c>
      <c r="M15" s="1">
        <v>0.6021395348837209</v>
      </c>
      <c r="N15" s="1">
        <v>0.4000000000000004</v>
      </c>
      <c r="O15" s="1">
        <v>0</v>
      </c>
      <c r="P15" s="13">
        <v>1</v>
      </c>
      <c r="Q15" s="13">
        <v>1</v>
      </c>
      <c r="R15" s="13">
        <v>1</v>
      </c>
      <c r="S15" s="13">
        <v>0</v>
      </c>
      <c r="T15" s="13">
        <v>1</v>
      </c>
      <c r="U15" s="14">
        <v>0</v>
      </c>
      <c r="V15" s="14"/>
      <c r="W15" s="12">
        <v>65.94924062015082</v>
      </c>
    </row>
    <row r="16" spans="1:23" ht="15">
      <c r="A16" s="7">
        <v>14</v>
      </c>
      <c r="B16" s="8" t="s">
        <v>14</v>
      </c>
      <c r="C16" s="1">
        <v>0.8717818143240414</v>
      </c>
      <c r="D16" s="1">
        <v>0.8253486362236571</v>
      </c>
      <c r="E16" s="9">
        <v>0.8479725111081046</v>
      </c>
      <c r="F16" s="1">
        <v>1</v>
      </c>
      <c r="G16" s="1">
        <v>0.5596822261889197</v>
      </c>
      <c r="H16" s="1">
        <v>0.4549141999266249</v>
      </c>
      <c r="I16" s="23">
        <v>0</v>
      </c>
      <c r="J16" s="1">
        <v>1</v>
      </c>
      <c r="K16" s="1">
        <v>1</v>
      </c>
      <c r="L16" s="1">
        <v>0.01021683301135823</v>
      </c>
      <c r="M16" s="1">
        <v>0.6835744680851065</v>
      </c>
      <c r="N16" s="1">
        <v>1</v>
      </c>
      <c r="O16" s="1">
        <v>0.5</v>
      </c>
      <c r="P16" s="13">
        <v>1</v>
      </c>
      <c r="Q16" s="13">
        <v>1</v>
      </c>
      <c r="R16" s="13">
        <v>1</v>
      </c>
      <c r="S16" s="13">
        <v>1</v>
      </c>
      <c r="T16" s="13">
        <v>0</v>
      </c>
      <c r="U16" s="14">
        <v>0</v>
      </c>
      <c r="V16" s="14"/>
      <c r="W16" s="12">
        <v>72.81156677731016</v>
      </c>
    </row>
    <row r="17" spans="1:23" ht="15">
      <c r="A17" s="7">
        <v>15</v>
      </c>
      <c r="B17" s="8" t="s">
        <v>15</v>
      </c>
      <c r="C17" s="1">
        <v>0.8772743011355203</v>
      </c>
      <c r="D17" s="1">
        <v>0.9005641852344077</v>
      </c>
      <c r="E17" s="9">
        <v>0.6546250843095818</v>
      </c>
      <c r="F17" s="1">
        <v>1</v>
      </c>
      <c r="G17" s="1">
        <v>0.3851562993894995</v>
      </c>
      <c r="H17" s="1">
        <v>0.38092988811704337</v>
      </c>
      <c r="I17" s="23">
        <v>1</v>
      </c>
      <c r="J17" s="1">
        <v>1</v>
      </c>
      <c r="K17" s="1">
        <v>1</v>
      </c>
      <c r="L17" s="1">
        <v>0.028746136962569828</v>
      </c>
      <c r="M17" s="1">
        <v>0.6582857142857144</v>
      </c>
      <c r="N17" s="1">
        <v>0.4375000000000002</v>
      </c>
      <c r="O17" s="1">
        <v>0.5</v>
      </c>
      <c r="P17" s="13">
        <v>1</v>
      </c>
      <c r="Q17" s="13">
        <v>1</v>
      </c>
      <c r="R17" s="13">
        <v>1</v>
      </c>
      <c r="S17" s="13">
        <v>0</v>
      </c>
      <c r="T17" s="13">
        <v>0</v>
      </c>
      <c r="U17" s="14">
        <v>0</v>
      </c>
      <c r="V17" s="14"/>
      <c r="W17" s="12">
        <v>70.06971920364782</v>
      </c>
    </row>
    <row r="18" spans="1:23" ht="15">
      <c r="A18" s="7">
        <v>16</v>
      </c>
      <c r="B18" s="8" t="s">
        <v>16</v>
      </c>
      <c r="C18" s="1">
        <v>0.9712024817276755</v>
      </c>
      <c r="D18" s="1">
        <v>0.7754273736179408</v>
      </c>
      <c r="E18" s="9">
        <v>0.2885117640350562</v>
      </c>
      <c r="F18" s="1">
        <v>0.5294505278756058</v>
      </c>
      <c r="G18" s="1">
        <v>0.33067239428460854</v>
      </c>
      <c r="H18" s="1">
        <v>1</v>
      </c>
      <c r="I18" s="23">
        <v>0</v>
      </c>
      <c r="J18" s="1">
        <v>1</v>
      </c>
      <c r="K18" s="1">
        <v>0.8294865195221127</v>
      </c>
      <c r="L18" s="1">
        <v>0.38098682572245085</v>
      </c>
      <c r="M18" s="1">
        <v>0</v>
      </c>
      <c r="N18" s="1">
        <v>0.45454545454545525</v>
      </c>
      <c r="O18" s="1">
        <v>0</v>
      </c>
      <c r="P18" s="13">
        <v>1</v>
      </c>
      <c r="Q18" s="13">
        <v>1</v>
      </c>
      <c r="R18" s="13">
        <v>1</v>
      </c>
      <c r="S18" s="13">
        <v>0</v>
      </c>
      <c r="T18" s="13">
        <v>1</v>
      </c>
      <c r="U18" s="14">
        <v>0.5</v>
      </c>
      <c r="V18" s="49">
        <v>-0.05</v>
      </c>
      <c r="W18" s="12">
        <v>52.66331865337795</v>
      </c>
    </row>
    <row r="19" spans="1:23" ht="15">
      <c r="A19" s="7">
        <v>17</v>
      </c>
      <c r="B19" s="8" t="s">
        <v>17</v>
      </c>
      <c r="C19" s="1">
        <v>0.9673594693383862</v>
      </c>
      <c r="D19" s="1">
        <v>0</v>
      </c>
      <c r="E19" s="9">
        <v>0.42652100272031246</v>
      </c>
      <c r="F19" s="1">
        <v>1</v>
      </c>
      <c r="G19" s="1">
        <v>0.4535295986230183</v>
      </c>
      <c r="H19" s="1">
        <v>0.21716180620929423</v>
      </c>
      <c r="I19" s="23">
        <v>0</v>
      </c>
      <c r="J19" s="1">
        <v>1</v>
      </c>
      <c r="K19" s="1">
        <v>1</v>
      </c>
      <c r="L19" s="1">
        <v>0.0998044354168367</v>
      </c>
      <c r="M19" s="1">
        <v>0.6145882352941177</v>
      </c>
      <c r="N19" s="1">
        <v>1</v>
      </c>
      <c r="O19" s="1">
        <v>0.5</v>
      </c>
      <c r="P19" s="13">
        <v>1</v>
      </c>
      <c r="Q19" s="13">
        <v>1</v>
      </c>
      <c r="R19" s="13">
        <v>1</v>
      </c>
      <c r="S19" s="13">
        <v>0</v>
      </c>
      <c r="T19" s="13">
        <v>1</v>
      </c>
      <c r="U19" s="14">
        <v>1</v>
      </c>
      <c r="V19" s="14"/>
      <c r="W19" s="12">
        <v>63.57565556198046</v>
      </c>
    </row>
    <row r="20" spans="1:23" ht="15">
      <c r="A20" s="7">
        <v>18</v>
      </c>
      <c r="B20" s="8" t="s">
        <v>18</v>
      </c>
      <c r="C20" s="1">
        <v>0.9560985029278303</v>
      </c>
      <c r="D20" s="1">
        <v>0.8171171910331644</v>
      </c>
      <c r="E20" s="9">
        <v>0.8384320506562786</v>
      </c>
      <c r="F20" s="1">
        <v>1</v>
      </c>
      <c r="G20" s="1">
        <v>0.25635632731812447</v>
      </c>
      <c r="H20" s="1">
        <v>0.4969022443367818</v>
      </c>
      <c r="I20" s="23">
        <v>0</v>
      </c>
      <c r="J20" s="1">
        <v>1</v>
      </c>
      <c r="K20" s="1">
        <v>1</v>
      </c>
      <c r="L20" s="1">
        <v>0.23178057747196024</v>
      </c>
      <c r="M20" s="1">
        <v>0.9645454545454545</v>
      </c>
      <c r="N20" s="1">
        <v>1</v>
      </c>
      <c r="O20" s="1">
        <v>0.5</v>
      </c>
      <c r="P20" s="13">
        <v>1</v>
      </c>
      <c r="Q20" s="13">
        <v>1</v>
      </c>
      <c r="R20" s="13">
        <v>1</v>
      </c>
      <c r="S20" s="13">
        <v>0</v>
      </c>
      <c r="T20" s="13">
        <v>1</v>
      </c>
      <c r="U20" s="14">
        <v>1</v>
      </c>
      <c r="V20" s="14"/>
      <c r="W20" s="12">
        <v>78.75118762781949</v>
      </c>
    </row>
    <row r="21" spans="1:23" ht="15">
      <c r="A21" s="7">
        <v>19</v>
      </c>
      <c r="B21" s="8" t="s">
        <v>19</v>
      </c>
      <c r="C21" s="1">
        <v>0.9034621476630392</v>
      </c>
      <c r="D21" s="1">
        <v>0.8253487184445992</v>
      </c>
      <c r="E21" s="9">
        <v>1</v>
      </c>
      <c r="F21" s="1">
        <v>1</v>
      </c>
      <c r="G21" s="1">
        <v>0.21247045445189539</v>
      </c>
      <c r="H21" s="1">
        <v>0.41327411725107865</v>
      </c>
      <c r="I21" s="23">
        <v>0</v>
      </c>
      <c r="J21" s="1">
        <v>1</v>
      </c>
      <c r="K21" s="1">
        <v>1</v>
      </c>
      <c r="L21" s="1">
        <v>0.28423174360331693</v>
      </c>
      <c r="M21" s="1">
        <v>0.6379622641509435</v>
      </c>
      <c r="N21" s="1">
        <v>1</v>
      </c>
      <c r="O21" s="1">
        <v>0.5</v>
      </c>
      <c r="P21" s="13">
        <v>1</v>
      </c>
      <c r="Q21" s="13">
        <v>0</v>
      </c>
      <c r="R21" s="13">
        <v>1</v>
      </c>
      <c r="S21" s="13">
        <v>1</v>
      </c>
      <c r="T21" s="13">
        <v>1</v>
      </c>
      <c r="U21" s="14">
        <v>1</v>
      </c>
      <c r="V21" s="14"/>
      <c r="W21" s="12">
        <v>76.17618846730329</v>
      </c>
    </row>
    <row r="22" spans="1:23" ht="15">
      <c r="A22" s="7">
        <v>20</v>
      </c>
      <c r="B22" s="8" t="s">
        <v>20</v>
      </c>
      <c r="C22" s="1">
        <v>0.9785690929040615</v>
      </c>
      <c r="D22" s="1">
        <v>0.8319681848868679</v>
      </c>
      <c r="E22" s="9">
        <v>0.8593705445219192</v>
      </c>
      <c r="F22" s="1">
        <v>1</v>
      </c>
      <c r="G22" s="1">
        <v>0.23129978352686725</v>
      </c>
      <c r="H22" s="1">
        <v>0.3494106807830925</v>
      </c>
      <c r="I22" s="23">
        <v>0</v>
      </c>
      <c r="J22" s="1">
        <v>1</v>
      </c>
      <c r="K22" s="1">
        <v>1</v>
      </c>
      <c r="L22" s="1">
        <v>0.10951298200797199</v>
      </c>
      <c r="M22" s="1">
        <v>0.6582857142857144</v>
      </c>
      <c r="N22" s="1">
        <v>1</v>
      </c>
      <c r="O22" s="1">
        <v>0.5</v>
      </c>
      <c r="P22" s="13">
        <v>1</v>
      </c>
      <c r="Q22" s="13">
        <v>1</v>
      </c>
      <c r="R22" s="13">
        <v>1</v>
      </c>
      <c r="S22" s="13">
        <v>0</v>
      </c>
      <c r="T22" s="13">
        <v>1</v>
      </c>
      <c r="U22" s="14">
        <v>0</v>
      </c>
      <c r="V22" s="14"/>
      <c r="W22" s="12">
        <v>74.01808615681976</v>
      </c>
    </row>
    <row r="23" spans="1:23" ht="15">
      <c r="A23" s="7">
        <v>21</v>
      </c>
      <c r="B23" s="8" t="s">
        <v>21</v>
      </c>
      <c r="C23" s="1">
        <v>0.9232823089075142</v>
      </c>
      <c r="D23" s="1">
        <v>0.7976302394413961</v>
      </c>
      <c r="E23" s="9">
        <v>0.8516458448043152</v>
      </c>
      <c r="F23" s="1">
        <v>1</v>
      </c>
      <c r="G23" s="1">
        <v>0.10201992454773472</v>
      </c>
      <c r="H23" s="1">
        <v>0.43320387886180367</v>
      </c>
      <c r="I23" s="23">
        <v>1</v>
      </c>
      <c r="J23" s="1">
        <v>1</v>
      </c>
      <c r="K23" s="1">
        <v>1</v>
      </c>
      <c r="L23" s="1">
        <v>0.5818522290482605</v>
      </c>
      <c r="M23" s="1">
        <v>0.6138360655737705</v>
      </c>
      <c r="N23" s="1">
        <v>1</v>
      </c>
      <c r="O23" s="1">
        <v>1</v>
      </c>
      <c r="P23" s="13">
        <v>1</v>
      </c>
      <c r="Q23" s="13">
        <v>1</v>
      </c>
      <c r="R23" s="13">
        <v>1</v>
      </c>
      <c r="S23" s="13">
        <v>1</v>
      </c>
      <c r="T23" s="13">
        <v>0</v>
      </c>
      <c r="U23" s="14">
        <v>0</v>
      </c>
      <c r="V23" s="14"/>
      <c r="W23" s="12">
        <v>80.35726884066472</v>
      </c>
    </row>
    <row r="24" spans="1:23" s="3" customFormat="1" ht="15">
      <c r="A24" s="5">
        <v>22</v>
      </c>
      <c r="B24" s="10" t="s">
        <v>22</v>
      </c>
      <c r="C24" s="1">
        <v>0.8977427335878888</v>
      </c>
      <c r="D24" s="1">
        <v>0.8261268515910469</v>
      </c>
      <c r="E24" s="9">
        <v>0.7559943802174995</v>
      </c>
      <c r="F24" s="1">
        <v>1</v>
      </c>
      <c r="G24" s="1">
        <v>0.3283475266722272</v>
      </c>
      <c r="H24" s="1">
        <v>0.07729070776285649</v>
      </c>
      <c r="I24" s="1">
        <v>1</v>
      </c>
      <c r="J24" s="1">
        <v>1</v>
      </c>
      <c r="K24" s="1">
        <v>1</v>
      </c>
      <c r="L24" s="1">
        <v>0.0633219100923741</v>
      </c>
      <c r="M24" s="1">
        <v>0.614</v>
      </c>
      <c r="N24" s="1">
        <v>1</v>
      </c>
      <c r="O24" s="1">
        <v>0.5</v>
      </c>
      <c r="P24" s="13">
        <v>1</v>
      </c>
      <c r="Q24" s="13">
        <v>1</v>
      </c>
      <c r="R24" s="13">
        <v>1</v>
      </c>
      <c r="S24" s="13">
        <v>0</v>
      </c>
      <c r="T24" s="13">
        <v>0</v>
      </c>
      <c r="U24" s="14">
        <v>0</v>
      </c>
      <c r="V24" s="14"/>
      <c r="W24" s="12">
        <v>71.00371450236125</v>
      </c>
    </row>
    <row r="25" spans="1:26" s="3" customFormat="1" ht="15">
      <c r="A25" s="5">
        <v>23</v>
      </c>
      <c r="B25" s="10" t="s">
        <v>23</v>
      </c>
      <c r="C25" s="1">
        <v>0.8909211403340896</v>
      </c>
      <c r="D25" s="1">
        <v>0.8253486931455193</v>
      </c>
      <c r="E25" s="9">
        <v>0.726991820364994</v>
      </c>
      <c r="F25" s="1">
        <v>0.9464064956926295</v>
      </c>
      <c r="G25" s="1">
        <v>0.42487213125105844</v>
      </c>
      <c r="H25" s="1">
        <v>0.2788877269324861</v>
      </c>
      <c r="I25" s="1">
        <v>0</v>
      </c>
      <c r="J25" s="1">
        <v>1</v>
      </c>
      <c r="K25" s="1">
        <v>1</v>
      </c>
      <c r="L25" s="1">
        <v>0.0616094307628319</v>
      </c>
      <c r="M25" s="1">
        <v>0.6575849056603774</v>
      </c>
      <c r="N25" s="1">
        <v>0.1818181818181819</v>
      </c>
      <c r="O25" s="1">
        <v>0</v>
      </c>
      <c r="P25" s="13">
        <v>1</v>
      </c>
      <c r="Q25" s="13">
        <v>1</v>
      </c>
      <c r="R25" s="13">
        <v>1</v>
      </c>
      <c r="S25" s="13">
        <v>1</v>
      </c>
      <c r="T25" s="13">
        <v>0</v>
      </c>
      <c r="U25" s="14">
        <v>0</v>
      </c>
      <c r="V25" s="14"/>
      <c r="W25" s="12">
        <v>61.47898639870944</v>
      </c>
      <c r="Z25"/>
    </row>
    <row r="26" spans="1:23" ht="15">
      <c r="A26" s="7">
        <v>24</v>
      </c>
      <c r="B26" s="8" t="s">
        <v>24</v>
      </c>
      <c r="C26" s="1">
        <v>0.8805593040346991</v>
      </c>
      <c r="D26" s="1">
        <v>0.8253487176336656</v>
      </c>
      <c r="E26" s="9">
        <v>0.9698250681809899</v>
      </c>
      <c r="F26" s="1">
        <v>1</v>
      </c>
      <c r="G26" s="1">
        <v>0.15139510591486569</v>
      </c>
      <c r="H26" s="1">
        <v>0.8202508890226763</v>
      </c>
      <c r="I26" s="1">
        <v>0</v>
      </c>
      <c r="J26" s="1">
        <v>1</v>
      </c>
      <c r="K26" s="1">
        <v>1</v>
      </c>
      <c r="L26" s="1">
        <v>0.06474005703715123</v>
      </c>
      <c r="M26" s="1">
        <v>0.845625</v>
      </c>
      <c r="N26" s="1">
        <v>0.25</v>
      </c>
      <c r="O26" s="1">
        <v>0.5</v>
      </c>
      <c r="P26" s="13">
        <v>1</v>
      </c>
      <c r="Q26" s="13">
        <v>0</v>
      </c>
      <c r="R26" s="13">
        <v>1</v>
      </c>
      <c r="S26" s="13">
        <v>0</v>
      </c>
      <c r="T26" s="13">
        <v>1</v>
      </c>
      <c r="U26" s="14">
        <v>0</v>
      </c>
      <c r="V26" s="14"/>
      <c r="W26" s="12">
        <v>72.50985164978934</v>
      </c>
    </row>
    <row r="27" spans="1:23" ht="15">
      <c r="A27" s="7">
        <v>25</v>
      </c>
      <c r="B27" s="8" t="s">
        <v>25</v>
      </c>
      <c r="C27" s="1">
        <v>0.9771195882837713</v>
      </c>
      <c r="D27" s="1">
        <v>0.8253487273329936</v>
      </c>
      <c r="E27" s="9">
        <v>0.9637147252859494</v>
      </c>
      <c r="F27" s="1">
        <v>1</v>
      </c>
      <c r="G27" s="1">
        <v>0.30333760445679253</v>
      </c>
      <c r="H27" s="1">
        <v>0.4146647814088147</v>
      </c>
      <c r="I27" s="1">
        <v>0</v>
      </c>
      <c r="J27" s="1">
        <v>1</v>
      </c>
      <c r="K27" s="1">
        <v>1</v>
      </c>
      <c r="L27" s="1">
        <v>0.047474680741213804</v>
      </c>
      <c r="M27" s="1">
        <v>0.40158730158730155</v>
      </c>
      <c r="N27" s="1">
        <v>1</v>
      </c>
      <c r="O27" s="1">
        <v>1</v>
      </c>
      <c r="P27" s="13">
        <v>1</v>
      </c>
      <c r="Q27" s="13">
        <v>1</v>
      </c>
      <c r="R27" s="13">
        <v>1</v>
      </c>
      <c r="S27" s="13">
        <v>0</v>
      </c>
      <c r="T27" s="13">
        <v>0</v>
      </c>
      <c r="U27" s="14">
        <v>0.5</v>
      </c>
      <c r="V27" s="14"/>
      <c r="W27" s="12">
        <v>74.73523769220535</v>
      </c>
    </row>
    <row r="28" spans="1:23" ht="15">
      <c r="A28" s="7">
        <v>26</v>
      </c>
      <c r="B28" s="8" t="s">
        <v>26</v>
      </c>
      <c r="C28" s="1">
        <v>0.8840885096302747</v>
      </c>
      <c r="D28" s="1">
        <v>0.8253486867674787</v>
      </c>
      <c r="E28" s="9">
        <v>0.960241407769283</v>
      </c>
      <c r="F28" s="1">
        <v>1</v>
      </c>
      <c r="G28" s="1">
        <v>0.16120101163833203</v>
      </c>
      <c r="H28" s="1">
        <v>0.3143366709861814</v>
      </c>
      <c r="I28" s="1">
        <v>1</v>
      </c>
      <c r="J28" s="1">
        <v>1</v>
      </c>
      <c r="K28" s="1">
        <v>1</v>
      </c>
      <c r="L28" s="1">
        <v>0.3764896390146891</v>
      </c>
      <c r="M28" s="1">
        <v>0.4354954954954955</v>
      </c>
      <c r="N28" s="1">
        <v>1</v>
      </c>
      <c r="O28" s="1">
        <v>1</v>
      </c>
      <c r="P28" s="13">
        <v>1</v>
      </c>
      <c r="Q28" s="13">
        <v>1</v>
      </c>
      <c r="R28" s="13">
        <v>1</v>
      </c>
      <c r="S28" s="13">
        <v>1</v>
      </c>
      <c r="T28" s="13">
        <v>0</v>
      </c>
      <c r="U28" s="14">
        <v>0</v>
      </c>
      <c r="V28" s="14"/>
      <c r="W28" s="12">
        <v>78.1115693763877</v>
      </c>
    </row>
    <row r="29" spans="1:23" ht="15">
      <c r="A29" s="7">
        <v>27</v>
      </c>
      <c r="B29" s="8" t="s">
        <v>27</v>
      </c>
      <c r="C29" s="1">
        <v>0.889427622984924</v>
      </c>
      <c r="D29" s="1">
        <v>0.8300472468509039</v>
      </c>
      <c r="E29" s="9">
        <v>0.8496518825891348</v>
      </c>
      <c r="F29" s="1">
        <v>1</v>
      </c>
      <c r="G29" s="1">
        <v>0.02555541021634652</v>
      </c>
      <c r="H29" s="1">
        <v>0.3269010958005809</v>
      </c>
      <c r="I29" s="1">
        <v>1</v>
      </c>
      <c r="J29" s="1">
        <v>1</v>
      </c>
      <c r="K29" s="1">
        <v>0.6223575647027451</v>
      </c>
      <c r="L29" s="1">
        <v>0.9164791120702944</v>
      </c>
      <c r="M29" s="1">
        <v>0.92</v>
      </c>
      <c r="N29" s="1">
        <v>1</v>
      </c>
      <c r="O29" s="1">
        <v>0.5</v>
      </c>
      <c r="P29" s="13">
        <v>1</v>
      </c>
      <c r="Q29" s="13">
        <v>1</v>
      </c>
      <c r="R29" s="13">
        <v>1</v>
      </c>
      <c r="S29" s="13">
        <v>1</v>
      </c>
      <c r="T29" s="13">
        <v>1</v>
      </c>
      <c r="U29" s="14">
        <v>0.5</v>
      </c>
      <c r="V29" s="49">
        <v>-0.05</v>
      </c>
      <c r="W29" s="12">
        <v>75.14608109141282</v>
      </c>
    </row>
    <row r="30" spans="1:23" ht="15">
      <c r="A30" s="7">
        <v>28</v>
      </c>
      <c r="B30" s="8" t="s">
        <v>28</v>
      </c>
      <c r="C30" s="1">
        <v>0.9267440454974019</v>
      </c>
      <c r="D30" s="1">
        <v>0.36248949751583665</v>
      </c>
      <c r="E30" s="9">
        <v>0.7859544248361077</v>
      </c>
      <c r="F30" s="1">
        <v>1</v>
      </c>
      <c r="G30" s="1">
        <v>0.35202874254675953</v>
      </c>
      <c r="H30" s="1">
        <v>0.4760620197374411</v>
      </c>
      <c r="I30" s="1">
        <v>0</v>
      </c>
      <c r="J30" s="1">
        <v>1</v>
      </c>
      <c r="K30" s="1">
        <v>0.7539814711625505</v>
      </c>
      <c r="L30" s="1">
        <v>0.6467880816578211</v>
      </c>
      <c r="M30" s="1">
        <v>0.674204081632653</v>
      </c>
      <c r="N30" s="1">
        <v>0.21739130434782597</v>
      </c>
      <c r="O30" s="1">
        <v>1</v>
      </c>
      <c r="P30" s="13">
        <v>1</v>
      </c>
      <c r="Q30" s="13">
        <v>1</v>
      </c>
      <c r="R30" s="13">
        <v>0</v>
      </c>
      <c r="S30" s="13">
        <v>0</v>
      </c>
      <c r="T30" s="13">
        <v>0</v>
      </c>
      <c r="U30" s="14">
        <v>0.5</v>
      </c>
      <c r="V30" s="14"/>
      <c r="W30" s="12">
        <v>67.03627454625635</v>
      </c>
    </row>
    <row r="31" spans="1:23" ht="15">
      <c r="A31" s="7">
        <v>29</v>
      </c>
      <c r="B31" s="8" t="s">
        <v>29</v>
      </c>
      <c r="C31" s="1">
        <v>0.6171504140178927</v>
      </c>
      <c r="D31" s="1">
        <v>0.7474511277752423</v>
      </c>
      <c r="E31" s="9">
        <v>0.1815908797532511</v>
      </c>
      <c r="F31" s="1">
        <v>0.006215479205357935</v>
      </c>
      <c r="G31" s="1">
        <v>0.17739317137295751</v>
      </c>
      <c r="H31" s="1">
        <v>0</v>
      </c>
      <c r="I31" s="1">
        <v>0</v>
      </c>
      <c r="J31" s="1">
        <v>1</v>
      </c>
      <c r="K31" s="1">
        <v>0.6906631713748711</v>
      </c>
      <c r="L31" s="1">
        <v>0.6697731126588842</v>
      </c>
      <c r="M31" s="1">
        <v>0.37757575757575756</v>
      </c>
      <c r="N31" s="1">
        <v>0.37931034482758624</v>
      </c>
      <c r="O31" s="1">
        <v>0.5</v>
      </c>
      <c r="P31" s="13">
        <v>1</v>
      </c>
      <c r="Q31" s="13">
        <v>0</v>
      </c>
      <c r="R31" s="13">
        <v>0</v>
      </c>
      <c r="S31" s="13">
        <v>1</v>
      </c>
      <c r="T31" s="13">
        <v>1</v>
      </c>
      <c r="U31" s="14">
        <v>0</v>
      </c>
      <c r="V31" s="14"/>
      <c r="W31" s="12">
        <v>46.29935263046745</v>
      </c>
    </row>
    <row r="32" spans="1:23" ht="15">
      <c r="A32" s="7">
        <v>30</v>
      </c>
      <c r="B32" s="8" t="s">
        <v>30</v>
      </c>
      <c r="C32" s="1">
        <v>0.9974192857570067</v>
      </c>
      <c r="D32" s="1">
        <v>0.6128012642834614</v>
      </c>
      <c r="E32" s="9">
        <v>0</v>
      </c>
      <c r="F32" s="1">
        <v>0</v>
      </c>
      <c r="G32" s="1">
        <v>1</v>
      </c>
      <c r="H32" s="1">
        <v>0.19136564898364183</v>
      </c>
      <c r="I32" s="1">
        <v>0</v>
      </c>
      <c r="J32" s="1">
        <v>1</v>
      </c>
      <c r="K32" s="1">
        <v>0.7147957396676675</v>
      </c>
      <c r="L32" s="1">
        <v>0.36585992497816144</v>
      </c>
      <c r="M32" s="1">
        <v>0.4222222222222222</v>
      </c>
      <c r="N32" s="1">
        <v>0.1000000000000006</v>
      </c>
      <c r="O32" s="1">
        <v>0</v>
      </c>
      <c r="P32" s="13">
        <v>0</v>
      </c>
      <c r="Q32" s="13">
        <v>0</v>
      </c>
      <c r="R32" s="13">
        <v>0</v>
      </c>
      <c r="S32" s="13">
        <v>1</v>
      </c>
      <c r="T32" s="13">
        <v>0</v>
      </c>
      <c r="U32" s="14">
        <v>0</v>
      </c>
      <c r="V32" s="14"/>
      <c r="W32" s="12">
        <v>41.33887148113337</v>
      </c>
    </row>
    <row r="33" spans="1:23" ht="15">
      <c r="A33" s="7">
        <v>31</v>
      </c>
      <c r="B33" s="8" t="s">
        <v>31</v>
      </c>
      <c r="C33" s="1">
        <v>0.8982884760323039</v>
      </c>
      <c r="D33" s="1">
        <v>1</v>
      </c>
      <c r="E33" s="9">
        <v>0.9008720803198063</v>
      </c>
      <c r="F33" s="1">
        <v>1</v>
      </c>
      <c r="G33" s="1">
        <v>0.14591315984197478</v>
      </c>
      <c r="H33" s="1">
        <v>0.2991442315625719</v>
      </c>
      <c r="I33" s="1">
        <v>0</v>
      </c>
      <c r="J33" s="1">
        <v>1</v>
      </c>
      <c r="K33" s="1">
        <v>0.03209969048593403</v>
      </c>
      <c r="L33" s="1">
        <v>0.9107928554049712</v>
      </c>
      <c r="M33" s="1">
        <v>0.9812048192771085</v>
      </c>
      <c r="N33" s="1">
        <v>0.5909090909090915</v>
      </c>
      <c r="O33" s="1">
        <v>0.5</v>
      </c>
      <c r="P33" s="13">
        <v>1</v>
      </c>
      <c r="Q33" s="13">
        <v>1</v>
      </c>
      <c r="R33" s="13">
        <v>1</v>
      </c>
      <c r="S33" s="13">
        <v>1</v>
      </c>
      <c r="T33" s="13">
        <v>0</v>
      </c>
      <c r="U33" s="14">
        <v>0</v>
      </c>
      <c r="V33" s="14"/>
      <c r="W33" s="12">
        <v>67.77633781347575</v>
      </c>
    </row>
    <row r="34" spans="1:23" ht="15">
      <c r="A34" s="7">
        <v>32</v>
      </c>
      <c r="B34" s="8" t="s">
        <v>32</v>
      </c>
      <c r="C34" s="1">
        <v>0.9845343692882562</v>
      </c>
      <c r="D34" s="1">
        <v>0.8393735620233791</v>
      </c>
      <c r="E34" s="9">
        <v>0.8682063555308361</v>
      </c>
      <c r="F34" s="1">
        <v>1</v>
      </c>
      <c r="G34" s="1">
        <v>0.3169915085567136</v>
      </c>
      <c r="H34" s="1">
        <v>0.08764312790046538</v>
      </c>
      <c r="I34" s="1">
        <v>0</v>
      </c>
      <c r="J34" s="1">
        <v>1</v>
      </c>
      <c r="K34" s="1">
        <v>0</v>
      </c>
      <c r="L34" s="1">
        <v>0.9504941969871828</v>
      </c>
      <c r="M34" s="1">
        <v>0.9344144144144144</v>
      </c>
      <c r="N34" s="1">
        <v>0.33333333333333365</v>
      </c>
      <c r="O34" s="1">
        <v>1</v>
      </c>
      <c r="P34" s="13">
        <v>1</v>
      </c>
      <c r="Q34" s="13">
        <v>0</v>
      </c>
      <c r="R34" s="13">
        <v>1</v>
      </c>
      <c r="S34" s="13">
        <v>1</v>
      </c>
      <c r="T34" s="13">
        <v>1</v>
      </c>
      <c r="U34" s="14">
        <v>0</v>
      </c>
      <c r="V34" s="14"/>
      <c r="W34" s="12">
        <v>71.18402999616215</v>
      </c>
    </row>
    <row r="35" spans="1:23" ht="15">
      <c r="A35" s="7">
        <v>33</v>
      </c>
      <c r="B35" s="8" t="s">
        <v>33</v>
      </c>
      <c r="C35" s="1">
        <v>0.9338796176795005</v>
      </c>
      <c r="D35" s="1">
        <v>0.8935927108137462</v>
      </c>
      <c r="E35" s="9">
        <v>0.757025772922393</v>
      </c>
      <c r="F35" s="1">
        <v>1</v>
      </c>
      <c r="G35" s="1">
        <v>0.18268605661195775</v>
      </c>
      <c r="H35" s="1">
        <v>0.19142835454969806</v>
      </c>
      <c r="I35" s="1">
        <v>1</v>
      </c>
      <c r="J35" s="1">
        <v>1</v>
      </c>
      <c r="K35" s="1">
        <v>0.34940347052921167</v>
      </c>
      <c r="L35" s="1">
        <v>1</v>
      </c>
      <c r="M35" s="1">
        <v>0.006741573033707862</v>
      </c>
      <c r="N35" s="1">
        <v>0.5</v>
      </c>
      <c r="O35" s="1">
        <v>1</v>
      </c>
      <c r="P35" s="13">
        <v>1</v>
      </c>
      <c r="Q35" s="13">
        <v>1</v>
      </c>
      <c r="R35" s="13">
        <v>1</v>
      </c>
      <c r="S35" s="13">
        <v>1</v>
      </c>
      <c r="T35" s="13">
        <v>1</v>
      </c>
      <c r="U35" s="14">
        <v>1</v>
      </c>
      <c r="V35" s="14"/>
      <c r="W35" s="12">
        <v>71.56530499611348</v>
      </c>
    </row>
    <row r="37" ht="15">
      <c r="W37" s="4"/>
    </row>
    <row r="39" ht="15">
      <c r="W39" s="4"/>
    </row>
    <row r="40" ht="15">
      <c r="W40" s="4"/>
    </row>
  </sheetData>
  <sheetProtection/>
  <conditionalFormatting sqref="D3:D35">
    <cfRule type="dataBar" priority="2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{1aa2b902-3d1c-4299-b40c-9d434320987b}</x14:id>
        </ext>
      </extLst>
    </cfRule>
  </conditionalFormatting>
  <conditionalFormatting sqref="E3:E35">
    <cfRule type="dataBar" priority="2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{05465cb2-c98a-4ffa-bb3c-f7141ad1942a}</x14:id>
        </ext>
      </extLst>
    </cfRule>
  </conditionalFormatting>
  <conditionalFormatting sqref="F3:F35">
    <cfRule type="dataBar" priority="2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{f92ca71f-476e-46e0-8014-7bf91cd5a1e8}</x14:id>
        </ext>
      </extLst>
    </cfRule>
  </conditionalFormatting>
  <conditionalFormatting sqref="G3:G35">
    <cfRule type="dataBar" priority="3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{3317a091-5a44-4ec7-80e3-d310da07c2cf}</x14:id>
        </ext>
      </extLst>
    </cfRule>
  </conditionalFormatting>
  <conditionalFormatting sqref="H3:I35">
    <cfRule type="dataBar" priority="3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{eda072cc-f342-4f72-8ee8-c37d1a045454}</x14:id>
        </ext>
      </extLst>
    </cfRule>
  </conditionalFormatting>
  <conditionalFormatting sqref="I3:I35">
    <cfRule type="dataBar" priority="3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{3afeaa0d-7dbd-4f76-932a-18d4618edd42}</x14:id>
        </ext>
      </extLst>
    </cfRule>
  </conditionalFormatting>
  <conditionalFormatting sqref="J3:J35">
    <cfRule type="dataBar" priority="3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{e4dd09ce-fd06-4fd1-a044-43d922ac39aa}</x14:id>
        </ext>
      </extLst>
    </cfRule>
  </conditionalFormatting>
  <conditionalFormatting sqref="K3:K35">
    <cfRule type="dataBar" priority="3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{c8eafd54-31e5-47c4-b142-d815b734b1e1}</x14:id>
        </ext>
      </extLst>
    </cfRule>
  </conditionalFormatting>
  <conditionalFormatting sqref="N3:N35">
    <cfRule type="dataBar" priority="4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{0106fb43-e293-48b6-a1b6-b515e693f18e}</x14:id>
        </ext>
      </extLst>
    </cfRule>
  </conditionalFormatting>
  <conditionalFormatting sqref="O3:O35">
    <cfRule type="dataBar" priority="4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{4f95c42a-1bf2-4769-be81-b5f61697314c}</x14:id>
        </ext>
      </extLst>
    </cfRule>
  </conditionalFormatting>
  <conditionalFormatting sqref="P3:S35">
    <cfRule type="dataBar" priority="45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{6831fb1e-e8e1-4bc9-93c1-d695b294919c}</x14:id>
        </ext>
      </extLst>
    </cfRule>
  </conditionalFormatting>
  <conditionalFormatting sqref="Q3:Q35">
    <cfRule type="dataBar" priority="4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{b2bc0dfb-baa5-4c94-8c17-09cdc6f05122}</x14:id>
        </ext>
      </extLst>
    </cfRule>
  </conditionalFormatting>
  <conditionalFormatting sqref="R3:R35">
    <cfRule type="dataBar" priority="4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{ee2a4d8c-6c37-4dc4-86cc-e5ddfc095b3d}</x14:id>
        </ext>
      </extLst>
    </cfRule>
  </conditionalFormatting>
  <conditionalFormatting sqref="S3:S35">
    <cfRule type="dataBar" priority="5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{16d79249-c17b-4f31-98a8-29b91b2bbf04}</x14:id>
        </ext>
      </extLst>
    </cfRule>
  </conditionalFormatting>
  <conditionalFormatting sqref="T3:T35">
    <cfRule type="dataBar" priority="5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{5a54d36b-618a-40bb-9b37-b0f379be2244}</x14:id>
        </ext>
      </extLst>
    </cfRule>
  </conditionalFormatting>
  <conditionalFormatting sqref="W3:W35">
    <cfRule type="colorScale" priority="5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:N35">
    <cfRule type="dataBar" priority="57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{67f69937-59ea-4c42-940a-22c08c59bb39}</x14:id>
        </ext>
      </extLst>
    </cfRule>
  </conditionalFormatting>
  <conditionalFormatting sqref="C3:C35">
    <cfRule type="dataBar" priority="59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{b38e79de-6769-47cc-8ee9-34d64b56ea51}</x14:id>
        </ext>
      </extLst>
    </cfRule>
  </conditionalFormatting>
  <conditionalFormatting sqref="O3:T35">
    <cfRule type="dataBar" priority="61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{a6fed590-c084-44e9-9a75-b88a81f550cf}</x14:id>
        </ext>
      </extLst>
    </cfRule>
  </conditionalFormatting>
  <conditionalFormatting sqref="N3:T35">
    <cfRule type="dataBar" priority="6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{cc7f44dd-9d12-4c91-89c9-0a98faf1763a}</x14:id>
        </ext>
      </extLst>
    </cfRule>
  </conditionalFormatting>
  <conditionalFormatting sqref="U3:V35">
    <cfRule type="colorScale" priority="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landscape" paperSize="9" scale="5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a2b902-3d1c-4299-b40c-9d43432098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D3:D35</xm:sqref>
        </x14:conditionalFormatting>
        <x14:conditionalFormatting xmlns:xm="http://schemas.microsoft.com/office/excel/2006/main">
          <x14:cfRule type="dataBar" id="{05465cb2-c98a-4ffa-bb3c-f7141ad194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E3:E35</xm:sqref>
        </x14:conditionalFormatting>
        <x14:conditionalFormatting xmlns:xm="http://schemas.microsoft.com/office/excel/2006/main">
          <x14:cfRule type="dataBar" id="{f92ca71f-476e-46e0-8014-7bf91cd5a1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F3:F35</xm:sqref>
        </x14:conditionalFormatting>
        <x14:conditionalFormatting xmlns:xm="http://schemas.microsoft.com/office/excel/2006/main">
          <x14:cfRule type="dataBar" id="{3317a091-5a44-4ec7-80e3-d310da07c2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G3:G35</xm:sqref>
        </x14:conditionalFormatting>
        <x14:conditionalFormatting xmlns:xm="http://schemas.microsoft.com/office/excel/2006/main">
          <x14:cfRule type="dataBar" id="{eda072cc-f342-4f72-8ee8-c37d1a04545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H3:I35</xm:sqref>
        </x14:conditionalFormatting>
        <x14:conditionalFormatting xmlns:xm="http://schemas.microsoft.com/office/excel/2006/main">
          <x14:cfRule type="dataBar" id="{3afeaa0d-7dbd-4f76-932a-18d4618edd4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I3:I35</xm:sqref>
        </x14:conditionalFormatting>
        <x14:conditionalFormatting xmlns:xm="http://schemas.microsoft.com/office/excel/2006/main">
          <x14:cfRule type="dataBar" id="{e4dd09ce-fd06-4fd1-a044-43d922ac39a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J3:J35</xm:sqref>
        </x14:conditionalFormatting>
        <x14:conditionalFormatting xmlns:xm="http://schemas.microsoft.com/office/excel/2006/main">
          <x14:cfRule type="dataBar" id="{c8eafd54-31e5-47c4-b142-d815b734b1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K3:K35</xm:sqref>
        </x14:conditionalFormatting>
        <x14:conditionalFormatting xmlns:xm="http://schemas.microsoft.com/office/excel/2006/main">
          <x14:cfRule type="dataBar" id="{0106fb43-e293-48b6-a1b6-b515e693f18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N3:N35</xm:sqref>
        </x14:conditionalFormatting>
        <x14:conditionalFormatting xmlns:xm="http://schemas.microsoft.com/office/excel/2006/main">
          <x14:cfRule type="dataBar" id="{4f95c42a-1bf2-4769-be81-b5f61697314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O3:O35</xm:sqref>
        </x14:conditionalFormatting>
        <x14:conditionalFormatting xmlns:xm="http://schemas.microsoft.com/office/excel/2006/main">
          <x14:cfRule type="dataBar" id="{6831fb1e-e8e1-4bc9-93c1-d695b29491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P3:S35</xm:sqref>
        </x14:conditionalFormatting>
        <x14:conditionalFormatting xmlns:xm="http://schemas.microsoft.com/office/excel/2006/main">
          <x14:cfRule type="dataBar" id="{b2bc0dfb-baa5-4c94-8c17-09cdc6f051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Q3:Q35</xm:sqref>
        </x14:conditionalFormatting>
        <x14:conditionalFormatting xmlns:xm="http://schemas.microsoft.com/office/excel/2006/main">
          <x14:cfRule type="dataBar" id="{ee2a4d8c-6c37-4dc4-86cc-e5ddfc095b3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R3:R35</xm:sqref>
        </x14:conditionalFormatting>
        <x14:conditionalFormatting xmlns:xm="http://schemas.microsoft.com/office/excel/2006/main">
          <x14:cfRule type="dataBar" id="{16d79249-c17b-4f31-98a8-29b91b2bbf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S3:S35</xm:sqref>
        </x14:conditionalFormatting>
        <x14:conditionalFormatting xmlns:xm="http://schemas.microsoft.com/office/excel/2006/main">
          <x14:cfRule type="dataBar" id="{5a54d36b-618a-40bb-9b37-b0f379be22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T3:T35</xm:sqref>
        </x14:conditionalFormatting>
        <x14:conditionalFormatting xmlns:xm="http://schemas.microsoft.com/office/excel/2006/main">
          <x14:cfRule type="dataBar" id="{67f69937-59ea-4c42-940a-22c08c59bb3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E3:N35</xm:sqref>
        </x14:conditionalFormatting>
        <x14:conditionalFormatting xmlns:xm="http://schemas.microsoft.com/office/excel/2006/main">
          <x14:cfRule type="dataBar" id="{b38e79de-6769-47cc-8ee9-34d64b56ea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C3:C35</xm:sqref>
        </x14:conditionalFormatting>
        <x14:conditionalFormatting xmlns:xm="http://schemas.microsoft.com/office/excel/2006/main">
          <x14:cfRule type="dataBar" id="{a6fed590-c084-44e9-9a75-b88a81f550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O3:T35</xm:sqref>
        </x14:conditionalFormatting>
        <x14:conditionalFormatting xmlns:xm="http://schemas.microsoft.com/office/excel/2006/main">
          <x14:cfRule type="dataBar" id="{cc7f44dd-9d12-4c91-89c9-0a98faf1763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N3:T35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5">
      <selection activeCell="E28" sqref="E28"/>
    </sheetView>
  </sheetViews>
  <sheetFormatPr defaultColWidth="9.140625" defaultRowHeight="15"/>
  <cols>
    <col min="1" max="1" width="9.28125" style="0" bestFit="1" customWidth="1"/>
    <col min="2" max="2" width="21.8515625" style="0" bestFit="1" customWidth="1"/>
    <col min="3" max="3" width="24.57421875" style="0" customWidth="1"/>
    <col min="4" max="4" width="25.00390625" style="0" customWidth="1"/>
    <col min="5" max="5" width="16.8515625" style="0" customWidth="1"/>
  </cols>
  <sheetData>
    <row r="1" spans="1:5" ht="34.5" customHeight="1" thickBot="1">
      <c r="A1" s="40" t="s">
        <v>34</v>
      </c>
      <c r="B1" s="38" t="s">
        <v>1</v>
      </c>
      <c r="C1" s="41" t="s">
        <v>55</v>
      </c>
      <c r="D1" s="41" t="s">
        <v>56</v>
      </c>
      <c r="E1" s="42" t="s">
        <v>54</v>
      </c>
    </row>
    <row r="2" spans="1:5" ht="15">
      <c r="A2" s="39"/>
      <c r="B2" s="39"/>
      <c r="C2" s="39">
        <v>0.5</v>
      </c>
      <c r="D2" s="39">
        <v>0.5</v>
      </c>
      <c r="E2" s="39"/>
    </row>
    <row r="3" spans="1:5" ht="15">
      <c r="A3" s="7">
        <v>1</v>
      </c>
      <c r="B3" s="2" t="s">
        <v>21</v>
      </c>
      <c r="C3" s="26">
        <f>ОЦЕНКА!W23</f>
        <v>80.35726884066472</v>
      </c>
      <c r="D3" s="25">
        <v>71.6</v>
      </c>
      <c r="E3" s="26">
        <f aca="true" t="shared" si="0" ref="E3:E35">C3*C$2+D3*D$2</f>
        <v>75.97863442033236</v>
      </c>
    </row>
    <row r="4" spans="1:5" ht="15">
      <c r="A4" s="7">
        <v>2</v>
      </c>
      <c r="B4" s="2" t="s">
        <v>3</v>
      </c>
      <c r="C4" s="26">
        <f>ОЦЕНКА!W4</f>
        <v>76.04481151525604</v>
      </c>
      <c r="D4" s="25">
        <v>73.4</v>
      </c>
      <c r="E4" s="26">
        <f t="shared" si="0"/>
        <v>74.72240575762802</v>
      </c>
    </row>
    <row r="5" spans="1:5" ht="15">
      <c r="A5" s="7">
        <v>3</v>
      </c>
      <c r="B5" s="2" t="s">
        <v>4</v>
      </c>
      <c r="C5" s="26">
        <f>ОЦЕНКА!W5</f>
        <v>83.29218143598419</v>
      </c>
      <c r="D5" s="25">
        <v>64.7</v>
      </c>
      <c r="E5" s="26">
        <f t="shared" si="0"/>
        <v>73.9960907179921</v>
      </c>
    </row>
    <row r="6" spans="1:5" ht="15">
      <c r="A6" s="7">
        <v>4</v>
      </c>
      <c r="B6" s="2" t="s">
        <v>31</v>
      </c>
      <c r="C6" s="26">
        <f>ОЦЕНКА!W33</f>
        <v>67.77633781347575</v>
      </c>
      <c r="D6" s="25">
        <v>80.2</v>
      </c>
      <c r="E6" s="26">
        <f t="shared" si="0"/>
        <v>73.98816890673788</v>
      </c>
    </row>
    <row r="7" spans="1:5" ht="15">
      <c r="A7" s="7">
        <v>5</v>
      </c>
      <c r="B7" s="6" t="s">
        <v>23</v>
      </c>
      <c r="C7" s="26">
        <f>ОЦЕНКА!W25</f>
        <v>61.47898639870944</v>
      </c>
      <c r="D7" s="25">
        <v>85.5</v>
      </c>
      <c r="E7" s="26">
        <f t="shared" si="0"/>
        <v>73.48949319935471</v>
      </c>
    </row>
    <row r="8" spans="1:5" ht="15">
      <c r="A8" s="7">
        <v>6</v>
      </c>
      <c r="B8" s="2" t="s">
        <v>12</v>
      </c>
      <c r="C8" s="26">
        <f>ОЦЕНКА!W13</f>
        <v>73.97562864063653</v>
      </c>
      <c r="D8" s="25">
        <v>70.1</v>
      </c>
      <c r="E8" s="26">
        <f t="shared" si="0"/>
        <v>72.03781432031826</v>
      </c>
    </row>
    <row r="9" spans="1:5" ht="15">
      <c r="A9" s="7">
        <v>7</v>
      </c>
      <c r="B9" s="2" t="s">
        <v>8</v>
      </c>
      <c r="C9" s="26">
        <f>ОЦЕНКА!W9</f>
        <v>83.60361340098818</v>
      </c>
      <c r="D9" s="25">
        <v>59.9</v>
      </c>
      <c r="E9" s="26">
        <f t="shared" si="0"/>
        <v>71.75180670049409</v>
      </c>
    </row>
    <row r="10" spans="1:5" ht="15">
      <c r="A10" s="7">
        <v>8</v>
      </c>
      <c r="B10" s="2" t="s">
        <v>18</v>
      </c>
      <c r="C10" s="26">
        <f>ОЦЕНКА!W20</f>
        <v>78.75118762781949</v>
      </c>
      <c r="D10" s="25">
        <v>55.2</v>
      </c>
      <c r="E10" s="26">
        <f t="shared" si="0"/>
        <v>66.97559381390974</v>
      </c>
    </row>
    <row r="11" spans="1:5" ht="15">
      <c r="A11" s="7">
        <v>9</v>
      </c>
      <c r="B11" s="6" t="s">
        <v>36</v>
      </c>
      <c r="C11" s="26">
        <f>ОЦЕНКА!W15</f>
        <v>65.94924062015082</v>
      </c>
      <c r="D11" s="25">
        <v>67.5</v>
      </c>
      <c r="E11" s="26">
        <f t="shared" si="0"/>
        <v>66.72462031007541</v>
      </c>
    </row>
    <row r="12" spans="1:5" ht="15">
      <c r="A12" s="7">
        <v>10</v>
      </c>
      <c r="B12" s="2" t="s">
        <v>9</v>
      </c>
      <c r="C12" s="26">
        <f>ОЦЕНКА!W10</f>
        <v>76.67827157018424</v>
      </c>
      <c r="D12" s="25">
        <v>56</v>
      </c>
      <c r="E12" s="26">
        <f t="shared" si="0"/>
        <v>66.33913578509211</v>
      </c>
    </row>
    <row r="13" spans="1:5" ht="15">
      <c r="A13" s="7">
        <v>11</v>
      </c>
      <c r="B13" s="2" t="s">
        <v>20</v>
      </c>
      <c r="C13" s="26">
        <f>ОЦЕНКА!W22</f>
        <v>74.01808615681976</v>
      </c>
      <c r="D13" s="25">
        <v>56</v>
      </c>
      <c r="E13" s="26">
        <f t="shared" si="0"/>
        <v>65.00904307840989</v>
      </c>
    </row>
    <row r="14" spans="1:5" ht="15">
      <c r="A14" s="7">
        <v>12</v>
      </c>
      <c r="B14" s="2" t="s">
        <v>5</v>
      </c>
      <c r="C14" s="26">
        <f>ОЦЕНКА!W6</f>
        <v>70.14093307399582</v>
      </c>
      <c r="D14" s="25">
        <v>59</v>
      </c>
      <c r="E14" s="26">
        <f t="shared" si="0"/>
        <v>64.57046653699791</v>
      </c>
    </row>
    <row r="15" spans="1:5" ht="15">
      <c r="A15" s="7">
        <v>13</v>
      </c>
      <c r="B15" s="2" t="s">
        <v>19</v>
      </c>
      <c r="C15" s="26">
        <f>ОЦЕНКА!W21</f>
        <v>76.17618846730329</v>
      </c>
      <c r="D15" s="25">
        <v>51.4</v>
      </c>
      <c r="E15" s="26">
        <f t="shared" si="0"/>
        <v>63.78809423365165</v>
      </c>
    </row>
    <row r="16" spans="1:5" ht="15">
      <c r="A16" s="7">
        <v>14</v>
      </c>
      <c r="B16" s="2" t="s">
        <v>27</v>
      </c>
      <c r="C16" s="26">
        <v>75.14608109141282</v>
      </c>
      <c r="D16" s="25">
        <v>52.1</v>
      </c>
      <c r="E16" s="26">
        <f t="shared" si="0"/>
        <v>63.62304054570642</v>
      </c>
    </row>
    <row r="17" spans="1:5" ht="15">
      <c r="A17" s="7">
        <v>15</v>
      </c>
      <c r="B17" s="2" t="s">
        <v>16</v>
      </c>
      <c r="C17" s="26">
        <v>52.66331865337795</v>
      </c>
      <c r="D17" s="25">
        <v>73.6</v>
      </c>
      <c r="E17" s="26">
        <f t="shared" si="0"/>
        <v>63.131659326688975</v>
      </c>
    </row>
    <row r="18" spans="1:5" ht="15">
      <c r="A18" s="7">
        <v>16</v>
      </c>
      <c r="B18" s="2" t="s">
        <v>6</v>
      </c>
      <c r="C18" s="26">
        <f>ОЦЕНКА!W7</f>
        <v>79.32581275505248</v>
      </c>
      <c r="D18" s="25">
        <v>46.9</v>
      </c>
      <c r="E18" s="26">
        <f t="shared" si="0"/>
        <v>63.112906377526244</v>
      </c>
    </row>
    <row r="19" spans="1:5" ht="15">
      <c r="A19" s="7">
        <v>17</v>
      </c>
      <c r="B19" s="2" t="s">
        <v>7</v>
      </c>
      <c r="C19" s="26">
        <f>ОЦЕНКА!W8</f>
        <v>68.78988763798182</v>
      </c>
      <c r="D19" s="25">
        <v>57</v>
      </c>
      <c r="E19" s="26">
        <f t="shared" si="0"/>
        <v>62.89494381899091</v>
      </c>
    </row>
    <row r="20" spans="1:5" ht="15">
      <c r="A20" s="7">
        <v>18</v>
      </c>
      <c r="B20" s="2" t="s">
        <v>11</v>
      </c>
      <c r="C20" s="26">
        <f>ОЦЕНКА!W12</f>
        <v>71.66703177325118</v>
      </c>
      <c r="D20" s="25">
        <v>54</v>
      </c>
      <c r="E20" s="26">
        <f t="shared" si="0"/>
        <v>62.83351588662559</v>
      </c>
    </row>
    <row r="21" spans="1:5" ht="15">
      <c r="A21" s="7">
        <v>19</v>
      </c>
      <c r="B21" s="2" t="s">
        <v>14</v>
      </c>
      <c r="C21" s="26">
        <f>ОЦЕНКА!W16</f>
        <v>72.81156677731016</v>
      </c>
      <c r="D21" s="25">
        <v>52.4</v>
      </c>
      <c r="E21" s="26">
        <f t="shared" si="0"/>
        <v>62.605783388655084</v>
      </c>
    </row>
    <row r="22" spans="1:5" ht="15">
      <c r="A22" s="7">
        <v>20</v>
      </c>
      <c r="B22" s="2" t="s">
        <v>25</v>
      </c>
      <c r="C22" s="26">
        <f>ОЦЕНКА!W27</f>
        <v>74.73523769220535</v>
      </c>
      <c r="D22" s="25">
        <v>48.1</v>
      </c>
      <c r="E22" s="26">
        <f t="shared" si="0"/>
        <v>61.41761884610267</v>
      </c>
    </row>
    <row r="23" spans="1:5" ht="15">
      <c r="A23" s="7">
        <v>21</v>
      </c>
      <c r="B23" s="2" t="s">
        <v>13</v>
      </c>
      <c r="C23" s="26">
        <f>ОЦЕНКА!W14</f>
        <v>67.4250352666083</v>
      </c>
      <c r="D23" s="25">
        <v>48.9</v>
      </c>
      <c r="E23" s="26">
        <f t="shared" si="0"/>
        <v>58.16251763330415</v>
      </c>
    </row>
    <row r="24" spans="1:5" ht="15">
      <c r="A24" s="7">
        <v>22</v>
      </c>
      <c r="B24" s="2" t="s">
        <v>15</v>
      </c>
      <c r="C24" s="26">
        <f>ОЦЕНКА!W17</f>
        <v>70.06971920364782</v>
      </c>
      <c r="D24" s="25">
        <v>45.4</v>
      </c>
      <c r="E24" s="26">
        <f t="shared" si="0"/>
        <v>57.73485960182391</v>
      </c>
    </row>
    <row r="25" spans="1:5" ht="15">
      <c r="A25" s="7">
        <v>23</v>
      </c>
      <c r="B25" s="2" t="s">
        <v>2</v>
      </c>
      <c r="C25" s="26">
        <f>ОЦЕНКА!W3</f>
        <v>82.34168810455323</v>
      </c>
      <c r="D25" s="25">
        <v>31.6</v>
      </c>
      <c r="E25" s="26">
        <f t="shared" si="0"/>
        <v>56.97084405227662</v>
      </c>
    </row>
    <row r="26" spans="1:5" ht="15">
      <c r="A26" s="7">
        <v>24</v>
      </c>
      <c r="B26" s="2" t="s">
        <v>28</v>
      </c>
      <c r="C26" s="26">
        <f>ОЦЕНКА!W30</f>
        <v>67.03627454625635</v>
      </c>
      <c r="D26" s="25">
        <v>46.4</v>
      </c>
      <c r="E26" s="26">
        <f t="shared" si="0"/>
        <v>56.71813727312818</v>
      </c>
    </row>
    <row r="27" spans="1:5" ht="15">
      <c r="A27" s="7">
        <v>25</v>
      </c>
      <c r="B27" s="2" t="s">
        <v>32</v>
      </c>
      <c r="C27" s="26">
        <f>ОЦЕНКА!W34</f>
        <v>71.18402999616215</v>
      </c>
      <c r="D27" s="25">
        <v>42.2</v>
      </c>
      <c r="E27" s="26">
        <f t="shared" si="0"/>
        <v>56.69201499808108</v>
      </c>
    </row>
    <row r="28" spans="1:5" ht="15">
      <c r="A28" s="7">
        <v>26</v>
      </c>
      <c r="B28" s="2" t="s">
        <v>33</v>
      </c>
      <c r="C28" s="26">
        <f>ОЦЕНКА!W35</f>
        <v>71.56530499611348</v>
      </c>
      <c r="D28" s="25">
        <v>41.6</v>
      </c>
      <c r="E28" s="26">
        <f t="shared" si="0"/>
        <v>56.582652498056746</v>
      </c>
    </row>
    <row r="29" spans="1:5" ht="15">
      <c r="A29" s="7">
        <v>27</v>
      </c>
      <c r="B29" s="2" t="s">
        <v>17</v>
      </c>
      <c r="C29" s="26">
        <f>ОЦЕНКА!W19</f>
        <v>63.57565556198046</v>
      </c>
      <c r="D29" s="25">
        <v>46.1</v>
      </c>
      <c r="E29" s="26">
        <f t="shared" si="0"/>
        <v>54.83782778099023</v>
      </c>
    </row>
    <row r="30" spans="1:5" ht="15">
      <c r="A30" s="7">
        <v>28</v>
      </c>
      <c r="B30" s="2" t="s">
        <v>29</v>
      </c>
      <c r="C30" s="26">
        <f>ОЦЕНКА!W31</f>
        <v>46.29935263046745</v>
      </c>
      <c r="D30" s="25">
        <v>63.2</v>
      </c>
      <c r="E30" s="26">
        <f t="shared" si="0"/>
        <v>54.74967631523373</v>
      </c>
    </row>
    <row r="31" spans="1:5" ht="15">
      <c r="A31" s="7">
        <v>29</v>
      </c>
      <c r="B31" s="2" t="s">
        <v>24</v>
      </c>
      <c r="C31" s="26">
        <f>ОЦЕНКА!W26</f>
        <v>72.50985164978934</v>
      </c>
      <c r="D31" s="25">
        <v>36.3</v>
      </c>
      <c r="E31" s="26">
        <f t="shared" si="0"/>
        <v>54.40492582489467</v>
      </c>
    </row>
    <row r="32" spans="1:5" ht="15">
      <c r="A32" s="7">
        <v>30</v>
      </c>
      <c r="B32" s="2" t="s">
        <v>10</v>
      </c>
      <c r="C32" s="26">
        <f>ОЦЕНКА!W11</f>
        <v>76.75135503775195</v>
      </c>
      <c r="D32" s="25">
        <v>29.1</v>
      </c>
      <c r="E32" s="26">
        <f t="shared" si="0"/>
        <v>52.92567751887597</v>
      </c>
    </row>
    <row r="33" spans="1:5" ht="15">
      <c r="A33" s="7">
        <v>31</v>
      </c>
      <c r="B33" s="2" t="s">
        <v>26</v>
      </c>
      <c r="C33" s="26">
        <f>ОЦЕНКА!W28</f>
        <v>78.1115693763877</v>
      </c>
      <c r="D33" s="25">
        <v>23.7</v>
      </c>
      <c r="E33" s="26">
        <f t="shared" si="0"/>
        <v>50.905784688193854</v>
      </c>
    </row>
    <row r="34" spans="1:5" ht="15">
      <c r="A34" s="7">
        <v>32</v>
      </c>
      <c r="B34" s="2" t="s">
        <v>30</v>
      </c>
      <c r="C34" s="26">
        <f>ОЦЕНКА!W32</f>
        <v>41.33887148113337</v>
      </c>
      <c r="D34" s="25">
        <v>44.3</v>
      </c>
      <c r="E34" s="26">
        <f t="shared" si="0"/>
        <v>42.81943574056668</v>
      </c>
    </row>
    <row r="35" spans="1:5" ht="15">
      <c r="A35" s="7">
        <v>33</v>
      </c>
      <c r="B35" s="6" t="s">
        <v>22</v>
      </c>
      <c r="C35" s="26">
        <f>ОЦЕНКА!W24</f>
        <v>71.00371450236125</v>
      </c>
      <c r="D35" s="25">
        <v>14.5</v>
      </c>
      <c r="E35" s="26">
        <f t="shared" si="0"/>
        <v>42.751857251180624</v>
      </c>
    </row>
    <row r="37" ht="15.75" thickBot="1"/>
    <row r="38" spans="1:5" ht="35.25" customHeight="1" thickBot="1">
      <c r="A38" s="35"/>
      <c r="B38" s="38" t="s">
        <v>1</v>
      </c>
      <c r="C38" s="36" t="s">
        <v>57</v>
      </c>
      <c r="D38" s="36" t="s">
        <v>58</v>
      </c>
      <c r="E38" s="37" t="s">
        <v>60</v>
      </c>
    </row>
    <row r="39" spans="1:5" ht="15">
      <c r="A39" s="30">
        <v>1</v>
      </c>
      <c r="B39" t="s">
        <v>21</v>
      </c>
      <c r="C39" s="28">
        <v>75.97863442033236</v>
      </c>
      <c r="D39" s="29">
        <f>C39/C$49</f>
        <v>0.10611485336766345</v>
      </c>
      <c r="E39" s="27">
        <v>1464384.9764737557</v>
      </c>
    </row>
    <row r="40" spans="1:5" ht="15">
      <c r="A40" s="30">
        <v>2</v>
      </c>
      <c r="B40" t="s">
        <v>3</v>
      </c>
      <c r="C40" s="28">
        <v>74.72240575762802</v>
      </c>
      <c r="D40" s="29">
        <f aca="true" t="shared" si="1" ref="D40:D48">C40/C$49</f>
        <v>0.10436035328542122</v>
      </c>
      <c r="E40" s="27">
        <v>1440172.8753388128</v>
      </c>
    </row>
    <row r="41" spans="1:5" ht="15">
      <c r="A41" s="30">
        <v>3</v>
      </c>
      <c r="B41" t="s">
        <v>4</v>
      </c>
      <c r="C41" s="28">
        <v>73.9960907179921</v>
      </c>
      <c r="D41" s="29">
        <f t="shared" si="1"/>
        <v>0.10334595213807617</v>
      </c>
      <c r="E41" s="27">
        <v>1426174.139505451</v>
      </c>
    </row>
    <row r="42" spans="1:5" ht="15">
      <c r="A42" s="30">
        <v>4</v>
      </c>
      <c r="B42" t="s">
        <v>31</v>
      </c>
      <c r="C42" s="28">
        <v>73.98816890673788</v>
      </c>
      <c r="D42" s="29">
        <f t="shared" si="1"/>
        <v>0.10333488821403936</v>
      </c>
      <c r="E42" s="27">
        <v>1426021.457353743</v>
      </c>
    </row>
    <row r="43" spans="1:5" ht="15">
      <c r="A43" s="30">
        <v>5</v>
      </c>
      <c r="B43" t="s">
        <v>23</v>
      </c>
      <c r="C43" s="28">
        <v>73.48949319935471</v>
      </c>
      <c r="D43" s="29">
        <f t="shared" si="1"/>
        <v>0.10263841742365594</v>
      </c>
      <c r="E43" s="27">
        <v>1416410.160446452</v>
      </c>
    </row>
    <row r="44" spans="1:5" ht="15">
      <c r="A44" s="30">
        <v>6</v>
      </c>
      <c r="B44" t="s">
        <v>12</v>
      </c>
      <c r="C44" s="28">
        <v>72.03781432031826</v>
      </c>
      <c r="D44" s="29">
        <f t="shared" si="1"/>
        <v>0.10061094361393104</v>
      </c>
      <c r="E44" s="27">
        <v>1388431.0218722483</v>
      </c>
    </row>
    <row r="45" spans="1:5" ht="15">
      <c r="A45" s="30">
        <v>7</v>
      </c>
      <c r="B45" t="s">
        <v>8</v>
      </c>
      <c r="C45" s="28">
        <v>71.75180670049409</v>
      </c>
      <c r="D45" s="29">
        <f t="shared" si="1"/>
        <v>0.10021149373079975</v>
      </c>
      <c r="E45" s="27">
        <v>1382918.6134850367</v>
      </c>
    </row>
    <row r="46" spans="1:5" ht="15">
      <c r="A46" s="30">
        <v>8</v>
      </c>
      <c r="B46" t="s">
        <v>18</v>
      </c>
      <c r="C46" s="28">
        <v>66.97559381390974</v>
      </c>
      <c r="D46" s="29">
        <f t="shared" si="1"/>
        <v>0.09354084040859405</v>
      </c>
      <c r="E46" s="27">
        <v>1290863.597638598</v>
      </c>
    </row>
    <row r="47" spans="1:5" ht="15">
      <c r="A47" s="30">
        <v>9</v>
      </c>
      <c r="B47" t="s">
        <v>36</v>
      </c>
      <c r="C47" s="28">
        <v>66.72462031007541</v>
      </c>
      <c r="D47" s="29">
        <f t="shared" si="1"/>
        <v>0.09319032059783759</v>
      </c>
      <c r="E47" s="27">
        <v>1286026.4242501587</v>
      </c>
    </row>
    <row r="48" spans="1:5" ht="15">
      <c r="A48" s="30">
        <v>10</v>
      </c>
      <c r="B48" t="s">
        <v>9</v>
      </c>
      <c r="C48" s="28">
        <v>66.33913578509211</v>
      </c>
      <c r="D48" s="29">
        <f t="shared" si="1"/>
        <v>0.09265193721998158</v>
      </c>
      <c r="E48" s="27">
        <v>1278596.7336357457</v>
      </c>
    </row>
    <row r="49" spans="1:5" ht="15">
      <c r="A49" s="34"/>
      <c r="B49" s="43" t="s">
        <v>59</v>
      </c>
      <c r="C49" s="31">
        <f>SUM(C39:C48)</f>
        <v>716.0037639319346</v>
      </c>
      <c r="D49" s="32">
        <f>SUM(D39:D48)</f>
        <v>1.0000000000000002</v>
      </c>
      <c r="E49" s="33">
        <f>SUM(E39:E48)</f>
        <v>13800000.000000002</v>
      </c>
    </row>
  </sheetData>
  <sheetProtection/>
  <conditionalFormatting sqref="E3">
    <cfRule type="colorScale" priority="5" dxfId="0">
      <colorScale>
        <cfvo type="min" val="0"/>
        <cfvo type="max"/>
        <color rgb="FFFF7128"/>
        <color theme="6" tint="-0.24997000396251678"/>
      </colorScale>
    </cfRule>
  </conditionalFormatting>
  <conditionalFormatting sqref="E3:E35">
    <cfRule type="colorScale" priority="4" dxfId="0">
      <colorScale>
        <cfvo type="min" val="0"/>
        <cfvo type="max"/>
        <color rgb="FFFF7128"/>
        <color theme="6" tint="-0.24997000396251678"/>
      </colorScale>
    </cfRule>
    <cfRule type="colorScale" priority="3" dxfId="0">
      <colorScale>
        <cfvo type="min" val="0"/>
        <cfvo type="max"/>
        <color rgb="FFFF0000"/>
        <color rgb="FFFFEF9C"/>
      </colorScale>
    </cfRule>
    <cfRule type="colorScale" priority="2" dxfId="0">
      <colorScale>
        <cfvo type="min" val="0"/>
        <cfvo type="max"/>
        <color rgb="FFFF0000"/>
        <color theme="6" tint="-0.24997000396251678"/>
      </colorScale>
    </cfRule>
    <cfRule type="colorScale" priority="1" dxfId="0">
      <colorScale>
        <cfvo type="min" val="0"/>
        <cfvo type="max"/>
        <color rgb="FFFF0000"/>
        <color rgb="FF92D050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 Палиев</dc:creator>
  <cp:keywords/>
  <dc:description/>
  <cp:lastModifiedBy>S.Karaeva</cp:lastModifiedBy>
  <cp:lastPrinted>2018-11-22T10:50:01Z</cp:lastPrinted>
  <dcterms:created xsi:type="dcterms:W3CDTF">2013-05-19T05:26:29Z</dcterms:created>
  <dcterms:modified xsi:type="dcterms:W3CDTF">2019-10-04T14:33:45Z</dcterms:modified>
  <cp:category/>
  <cp:version/>
  <cp:contentType/>
  <cp:contentStatus/>
</cp:coreProperties>
</file>